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aste\Downloads\"/>
    </mc:Choice>
  </mc:AlternateContent>
  <xr:revisionPtr revIDLastSave="0" documentId="8_{779859BE-4A89-457D-9066-FC4920D25F2F}" xr6:coauthVersionLast="47" xr6:coauthVersionMax="47" xr10:uidLastSave="{00000000-0000-0000-0000-000000000000}"/>
  <bookViews>
    <workbookView xWindow="-108" yWindow="-108" windowWidth="23256" windowHeight="12456" xr2:uid="{E6667603-C105-4DC4-84ED-82FE2881DB79}"/>
  </bookViews>
  <sheets>
    <sheet name="Asset Register" sheetId="1" r:id="rId1"/>
    <sheet name="Amended for insurance " sheetId="2" r:id="rId2"/>
    <sheet name="Annual return discre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D71" i="1"/>
  <c r="E42" i="2"/>
  <c r="E74" i="2"/>
  <c r="E68" i="2"/>
  <c r="F74" i="2"/>
  <c r="G74" i="2"/>
</calcChain>
</file>

<file path=xl/sharedStrings.xml><?xml version="1.0" encoding="utf-8"?>
<sst xmlns="http://schemas.openxmlformats.org/spreadsheetml/2006/main" count="380" uniqueCount="169">
  <si>
    <t>2011/12</t>
  </si>
  <si>
    <t>2012/13</t>
  </si>
  <si>
    <t>As at August 2011</t>
  </si>
  <si>
    <t>Purchase</t>
  </si>
  <si>
    <t xml:space="preserve">Cost </t>
  </si>
  <si>
    <t>Assumed</t>
  </si>
  <si>
    <t>Date</t>
  </si>
  <si>
    <t>Value</t>
  </si>
  <si>
    <t xml:space="preserve">or actual </t>
  </si>
  <si>
    <t xml:space="preserve">Location </t>
  </si>
  <si>
    <t xml:space="preserve">Value </t>
  </si>
  <si>
    <t>COMMUNITY ASSETS</t>
  </si>
  <si>
    <t xml:space="preserve">The Common </t>
  </si>
  <si>
    <t>N/K</t>
  </si>
  <si>
    <t>(1)</t>
  </si>
  <si>
    <t xml:space="preserve">Adj Plashwood Road </t>
  </si>
  <si>
    <t>The Larland</t>
  </si>
  <si>
    <t xml:space="preserve">Elmswell Rd Opp Baptist Chapel </t>
  </si>
  <si>
    <t>Allotment (one)</t>
  </si>
  <si>
    <t xml:space="preserve">Church Walk </t>
  </si>
  <si>
    <t>Playing Field</t>
  </si>
  <si>
    <t xml:space="preserve">Off Elmswell Rd &amp; Park Road </t>
  </si>
  <si>
    <t>Village Pump</t>
  </si>
  <si>
    <t>Church Street</t>
  </si>
  <si>
    <t>BUILDINGS</t>
  </si>
  <si>
    <t>Bus Shelter</t>
  </si>
  <si>
    <t xml:space="preserve">A gift from the Rand family ? </t>
  </si>
  <si>
    <t>(2)</t>
  </si>
  <si>
    <t xml:space="preserve">Maypole Crossroads </t>
  </si>
  <si>
    <t xml:space="preserve">Pavilion / Changing Rooms ( Rebuilt following a previous fire) </t>
  </si>
  <si>
    <t xml:space="preserve">Finished November 2005 </t>
  </si>
  <si>
    <t>OTHER FIXED ASSETS</t>
  </si>
  <si>
    <t xml:space="preserve">Throughout the village &amp; Upper Town  </t>
  </si>
  <si>
    <t>Notice boards</t>
  </si>
  <si>
    <t xml:space="preserve">Maypole Crossroads &amp; Upper Town </t>
  </si>
  <si>
    <t>Village signs</t>
  </si>
  <si>
    <t xml:space="preserve">Entrance &amp; Exit to village and by the Church </t>
  </si>
  <si>
    <t xml:space="preserve">Seats                              </t>
  </si>
  <si>
    <t xml:space="preserve">Two Play area , one near Church )     </t>
  </si>
  <si>
    <t xml:space="preserve">Seat  </t>
  </si>
  <si>
    <t>Children's play area</t>
  </si>
  <si>
    <t>Monkey Ladder</t>
  </si>
  <si>
    <t xml:space="preserve">Old Play area </t>
  </si>
  <si>
    <t xml:space="preserve">Wobbly Bridge with Towers </t>
  </si>
  <si>
    <t>Double Swing</t>
  </si>
  <si>
    <t xml:space="preserve">Double Swing Cradle Seat </t>
  </si>
  <si>
    <t xml:space="preserve">2 Wobbly Animals </t>
  </si>
  <si>
    <t>Deletion / Disposal was 1210.00</t>
  </si>
  <si>
    <t>Fun Hut / Slide</t>
  </si>
  <si>
    <t>Log Bin</t>
  </si>
  <si>
    <t>Playscene Benches</t>
  </si>
  <si>
    <t xml:space="preserve">Reduced to £500.00 Aug 11 from £1013.00 </t>
  </si>
  <si>
    <t>Chain Bridge</t>
  </si>
  <si>
    <t xml:space="preserve">Delivery &amp; Installation </t>
  </si>
  <si>
    <t xml:space="preserve">Roadside Mirrors </t>
  </si>
  <si>
    <t xml:space="preserve">Bridge in Church Street </t>
  </si>
  <si>
    <t xml:space="preserve">Larland Fencing </t>
  </si>
  <si>
    <t>Fencing Triangle at Plashwood Rd</t>
  </si>
  <si>
    <t>Junction Rectory Hill &amp; Plashwood Rd</t>
  </si>
  <si>
    <t xml:space="preserve">Total </t>
  </si>
  <si>
    <t>New  Items installed year ended 31 March 2012</t>
  </si>
  <si>
    <t>Rota Twist  ( installed in old Play area )</t>
  </si>
  <si>
    <t>(4)</t>
  </si>
  <si>
    <t xml:space="preserve">Old Play Area </t>
  </si>
  <si>
    <t>Multiplay</t>
  </si>
  <si>
    <t xml:space="preserve">New Play area </t>
  </si>
  <si>
    <t>Spring Seesaw</t>
  </si>
  <si>
    <t xml:space="preserve">Birds Nest Swing </t>
  </si>
  <si>
    <t xml:space="preserve">Grass Mats </t>
  </si>
  <si>
    <t xml:space="preserve">Basketball </t>
  </si>
  <si>
    <t xml:space="preserve">Fence </t>
  </si>
  <si>
    <t xml:space="preserve">Basket ball court on Playing Field </t>
  </si>
  <si>
    <t xml:space="preserve">Goal </t>
  </si>
  <si>
    <t>Surface ( INC laying )</t>
  </si>
  <si>
    <t xml:space="preserve">Community Area </t>
  </si>
  <si>
    <t>4 Farmers High Back benches</t>
  </si>
  <si>
    <t xml:space="preserve">Various locations on playing field </t>
  </si>
  <si>
    <t xml:space="preserve">Wooden seats &amp; Tables </t>
  </si>
  <si>
    <t xml:space="preserve">Community Area on Playing Field </t>
  </si>
  <si>
    <t xml:space="preserve">Round Picnic Table </t>
  </si>
  <si>
    <t xml:space="preserve">Picnic Table with  Games top </t>
  </si>
  <si>
    <t xml:space="preserve">Raised beds, fencing, petanque court </t>
  </si>
  <si>
    <t xml:space="preserve">Surface &amp; Pathway from  gate   </t>
  </si>
  <si>
    <t xml:space="preserve">Sub Total new equipment in Y/e 31 March 2011 </t>
  </si>
  <si>
    <t>Picnic Table -</t>
  </si>
  <si>
    <t>Common</t>
  </si>
  <si>
    <t>Playingfield</t>
  </si>
  <si>
    <t>Not covered</t>
  </si>
  <si>
    <t>Shed</t>
  </si>
  <si>
    <t>Contents of Shed</t>
  </si>
  <si>
    <t>Entrance Gate</t>
  </si>
  <si>
    <t>Fencing to old play area</t>
  </si>
  <si>
    <t xml:space="preserve">Grand Total </t>
  </si>
  <si>
    <t>Defibrillator and box</t>
  </si>
  <si>
    <t>March-16</t>
  </si>
  <si>
    <t>(1) Nominal Value</t>
  </si>
  <si>
    <t>(2) Replacement Value</t>
  </si>
  <si>
    <t>(3) Current value</t>
  </si>
  <si>
    <t xml:space="preserve">(4) At Cost ( net of Vat ) </t>
  </si>
  <si>
    <t>Speed Indicator device</t>
  </si>
  <si>
    <t>Jan-18</t>
  </si>
  <si>
    <t>various locations around village</t>
  </si>
  <si>
    <t>Current Insurance values</t>
  </si>
  <si>
    <t>Own insurance???</t>
  </si>
  <si>
    <t xml:space="preserve"> Street Lights (twenty –four)</t>
  </si>
  <si>
    <t xml:space="preserve">30+ years ago </t>
  </si>
  <si>
    <t>not covered</t>
  </si>
  <si>
    <t xml:space="preserve">Rota Twist  ( installed in old Play area  </t>
  </si>
  <si>
    <t>not covered and not on annual return?</t>
  </si>
  <si>
    <t xml:space="preserve"> **Other Ground Surfaces???</t>
  </si>
  <si>
    <t xml:space="preserve"> ???? Not itemised</t>
  </si>
  <si>
    <t>states Wooden Planters on policy</t>
  </si>
  <si>
    <t xml:space="preserve"> **</t>
  </si>
  <si>
    <t>Delivery &amp; Installation</t>
  </si>
  <si>
    <t>Annual Return Asset values submitted</t>
  </si>
  <si>
    <t>y/e 31.03.10</t>
  </si>
  <si>
    <t>y/e 31.03.11</t>
  </si>
  <si>
    <t>y/e 31.03.12</t>
  </si>
  <si>
    <t xml:space="preserve">Significant variences described as New play area one offs </t>
  </si>
  <si>
    <t>not included grass mats</t>
  </si>
  <si>
    <t>less disposals</t>
  </si>
  <si>
    <t>error as reduced not disposed</t>
  </si>
  <si>
    <t xml:space="preserve"> = 29543.00</t>
  </si>
  <si>
    <t>Actual diff £29589</t>
  </si>
  <si>
    <t>Asset register</t>
  </si>
  <si>
    <t>differences</t>
  </si>
  <si>
    <t>Grass mats not on AR</t>
  </si>
  <si>
    <t>Benches reduce not disposed</t>
  </si>
  <si>
    <t>discrepancy of</t>
  </si>
  <si>
    <t>Annual Return</t>
  </si>
  <si>
    <t>Village hall wall</t>
  </si>
  <si>
    <t>Playing field</t>
  </si>
  <si>
    <t>Bench</t>
  </si>
  <si>
    <t>New notice board</t>
  </si>
  <si>
    <t>Opposite Maypole Pub</t>
  </si>
  <si>
    <t xml:space="preserve">A gift from the Rand family </t>
  </si>
  <si>
    <t>Tennis Court fencing</t>
  </si>
  <si>
    <t>OTHER ASSETS</t>
  </si>
  <si>
    <t>Street Lights (twenty –three)</t>
  </si>
  <si>
    <t>Upgraded August 2015</t>
  </si>
  <si>
    <t xml:space="preserve">Surface &amp; Pathway from gate   </t>
  </si>
  <si>
    <t xml:space="preserve"> </t>
  </si>
  <si>
    <t>Purchase Date</t>
  </si>
  <si>
    <t>Play Area</t>
  </si>
  <si>
    <t>Forest Stack</t>
  </si>
  <si>
    <t>Toddler Swing</t>
  </si>
  <si>
    <t>Monkey Bars</t>
  </si>
  <si>
    <t>Spinning Bowl</t>
  </si>
  <si>
    <t>Litcham 4 Play Tower</t>
  </si>
  <si>
    <t>Noughts and Crosses Panel</t>
  </si>
  <si>
    <t>Woodchip Surfacing</t>
  </si>
  <si>
    <t>Play Area Braille Welcome Sign</t>
  </si>
  <si>
    <t>New install 2026</t>
  </si>
  <si>
    <t>Four Tower Multi Unit</t>
  </si>
  <si>
    <t>Spinner Bowl</t>
  </si>
  <si>
    <t>Spring Hen</t>
  </si>
  <si>
    <t>4 Seat Seesaw</t>
  </si>
  <si>
    <t>Topsoil and Turf Surfacing</t>
  </si>
  <si>
    <t>Play Area Fencing</t>
  </si>
  <si>
    <t>Rubber Mulch Surfacing and graphics</t>
  </si>
  <si>
    <t>Original Cost</t>
  </si>
  <si>
    <t>Current Value</t>
  </si>
  <si>
    <t>Added as individual asset</t>
  </si>
  <si>
    <t>Speed indicator device</t>
  </si>
  <si>
    <t>Defibrillator box</t>
  </si>
  <si>
    <t xml:space="preserve">Village hall </t>
  </si>
  <si>
    <t xml:space="preserve">Various locations in village </t>
  </si>
  <si>
    <t>Reviewed 23rd March 2026</t>
  </si>
  <si>
    <t>Total assets as at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</si>
</sst>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5" x14ac:knownFonts="1"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sz val="11"/>
      <color indexed="10"/>
      <name val="Times New Roman"/>
      <family val="1"/>
    </font>
    <font>
      <b/>
      <u/>
      <sz val="11"/>
      <name val="Times New Roman"/>
      <family val="1"/>
    </font>
    <font>
      <b/>
      <sz val="10"/>
      <name val="Arial"/>
      <family val="2"/>
    </font>
    <font>
      <b/>
      <sz val="11"/>
      <color indexed="10"/>
      <name val="Times New Roman"/>
      <family val="1"/>
    </font>
    <font>
      <i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17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3" fillId="0" borderId="0" xfId="0" applyFont="1"/>
    <xf numFmtId="4" fontId="4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justify"/>
    </xf>
    <xf numFmtId="4" fontId="2" fillId="0" borderId="0" xfId="0" applyNumberFormat="1" applyFont="1"/>
    <xf numFmtId="0" fontId="6" fillId="0" borderId="0" xfId="0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9" fillId="0" borderId="0" xfId="0" applyFont="1" applyAlignment="1">
      <alignment horizontal="right"/>
    </xf>
    <xf numFmtId="4" fontId="9" fillId="0" borderId="0" xfId="0" applyNumberFormat="1" applyFont="1"/>
    <xf numFmtId="17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17" fontId="9" fillId="0" borderId="0" xfId="0" applyNumberFormat="1" applyFont="1"/>
    <xf numFmtId="2" fontId="9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/>
    </xf>
    <xf numFmtId="164" fontId="11" fillId="0" borderId="0" xfId="0" applyNumberFormat="1" applyFont="1"/>
    <xf numFmtId="4" fontId="0" fillId="0" borderId="0" xfId="0" applyNumberFormat="1"/>
    <xf numFmtId="164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B251-9727-4629-8B75-9D15E20F2012}">
  <sheetPr>
    <pageSetUpPr fitToPage="1"/>
  </sheetPr>
  <dimension ref="A1:H83"/>
  <sheetViews>
    <sheetView tabSelected="1" topLeftCell="A59" workbookViewId="0">
      <selection activeCell="A71" sqref="A71"/>
    </sheetView>
  </sheetViews>
  <sheetFormatPr defaultColWidth="8.77734375" defaultRowHeight="13.8" x14ac:dyDescent="0.3"/>
  <cols>
    <col min="1" max="1" width="54.88671875" style="21" customWidth="1"/>
    <col min="2" max="2" width="26" style="32" customWidth="1"/>
    <col min="3" max="3" width="8.77734375" style="21"/>
    <col min="4" max="4" width="11.21875" style="21" customWidth="1"/>
    <col min="5" max="5" width="12.5546875" style="21" customWidth="1"/>
    <col min="6" max="6" width="39.109375" style="21" customWidth="1"/>
    <col min="7" max="7" width="54.33203125" style="21" customWidth="1"/>
    <col min="8" max="16384" width="8.77734375" style="21"/>
  </cols>
  <sheetData>
    <row r="1" spans="1:7" ht="14.4" x14ac:dyDescent="0.3">
      <c r="A1" s="19"/>
      <c r="B1" s="20"/>
      <c r="C1" s="19"/>
      <c r="D1" s="19"/>
      <c r="E1" s="19"/>
      <c r="F1" s="19"/>
      <c r="G1" s="19"/>
    </row>
    <row r="2" spans="1:7" ht="14.4" x14ac:dyDescent="0.3">
      <c r="A2" s="19"/>
      <c r="B2" s="20"/>
      <c r="C2" s="19"/>
      <c r="D2" s="19"/>
      <c r="E2" s="19"/>
      <c r="F2" s="19"/>
      <c r="G2" s="19"/>
    </row>
    <row r="3" spans="1:7" s="24" customFormat="1" ht="14.4" x14ac:dyDescent="0.3">
      <c r="A3" s="22"/>
      <c r="B3" s="23" t="s">
        <v>142</v>
      </c>
      <c r="C3" s="22"/>
      <c r="D3" s="22" t="s">
        <v>160</v>
      </c>
      <c r="E3" s="22" t="s">
        <v>161</v>
      </c>
      <c r="F3" s="22" t="s">
        <v>9</v>
      </c>
      <c r="G3" s="22"/>
    </row>
    <row r="4" spans="1:7" ht="14.4" x14ac:dyDescent="0.3">
      <c r="A4" s="19"/>
      <c r="B4" s="20"/>
      <c r="C4" s="19"/>
      <c r="D4" s="19" t="s">
        <v>141</v>
      </c>
      <c r="E4" s="19"/>
      <c r="F4" s="19"/>
      <c r="G4" s="19"/>
    </row>
    <row r="5" spans="1:7" ht="14.4" x14ac:dyDescent="0.3">
      <c r="A5" s="22" t="s">
        <v>11</v>
      </c>
      <c r="B5" s="20"/>
      <c r="C5" s="19"/>
      <c r="D5" s="19"/>
      <c r="E5" s="19"/>
      <c r="F5" s="19"/>
      <c r="G5" s="19"/>
    </row>
    <row r="6" spans="1:7" ht="14.4" x14ac:dyDescent="0.3">
      <c r="A6" s="19" t="s">
        <v>12</v>
      </c>
      <c r="B6" s="20" t="s">
        <v>13</v>
      </c>
      <c r="C6" s="25" t="s">
        <v>14</v>
      </c>
      <c r="D6" s="26">
        <v>1</v>
      </c>
      <c r="E6" s="26">
        <v>1</v>
      </c>
      <c r="F6" s="19" t="s">
        <v>15</v>
      </c>
      <c r="G6" s="19"/>
    </row>
    <row r="7" spans="1:7" ht="14.4" x14ac:dyDescent="0.3">
      <c r="A7" s="19" t="s">
        <v>16</v>
      </c>
      <c r="B7" s="20" t="s">
        <v>13</v>
      </c>
      <c r="C7" s="25" t="s">
        <v>14</v>
      </c>
      <c r="D7" s="26">
        <v>1</v>
      </c>
      <c r="E7" s="26">
        <v>1</v>
      </c>
      <c r="F7" s="19" t="s">
        <v>17</v>
      </c>
      <c r="G7" s="19"/>
    </row>
    <row r="8" spans="1:7" ht="14.4" x14ac:dyDescent="0.3">
      <c r="A8" s="19" t="s">
        <v>18</v>
      </c>
      <c r="B8" s="20" t="s">
        <v>13</v>
      </c>
      <c r="C8" s="25" t="s">
        <v>14</v>
      </c>
      <c r="D8" s="26">
        <v>1</v>
      </c>
      <c r="E8" s="26">
        <v>1</v>
      </c>
      <c r="F8" s="19" t="s">
        <v>19</v>
      </c>
      <c r="G8" s="19"/>
    </row>
    <row r="9" spans="1:7" ht="14.4" x14ac:dyDescent="0.3">
      <c r="A9" s="19" t="s">
        <v>20</v>
      </c>
      <c r="B9" s="20" t="s">
        <v>13</v>
      </c>
      <c r="C9" s="25" t="s">
        <v>14</v>
      </c>
      <c r="D9" s="26">
        <v>1</v>
      </c>
      <c r="E9" s="26">
        <v>1</v>
      </c>
      <c r="F9" s="19" t="s">
        <v>21</v>
      </c>
      <c r="G9" s="19"/>
    </row>
    <row r="10" spans="1:7" ht="14.4" x14ac:dyDescent="0.3">
      <c r="A10" s="19" t="s">
        <v>22</v>
      </c>
      <c r="B10" s="20" t="s">
        <v>13</v>
      </c>
      <c r="C10" s="25" t="s">
        <v>14</v>
      </c>
      <c r="D10" s="26">
        <v>1</v>
      </c>
      <c r="E10" s="26">
        <v>1</v>
      </c>
      <c r="F10" s="19" t="s">
        <v>23</v>
      </c>
      <c r="G10" s="19"/>
    </row>
    <row r="11" spans="1:7" ht="14.4" x14ac:dyDescent="0.3">
      <c r="A11" s="19"/>
      <c r="B11" s="20"/>
      <c r="C11" s="25"/>
      <c r="D11" s="26"/>
      <c r="E11" s="26"/>
      <c r="F11" s="19"/>
      <c r="G11" s="19"/>
    </row>
    <row r="12" spans="1:7" ht="14.4" x14ac:dyDescent="0.3">
      <c r="A12" s="22" t="s">
        <v>24</v>
      </c>
      <c r="B12" s="20"/>
      <c r="C12" s="19"/>
      <c r="D12" s="19"/>
      <c r="E12" s="19"/>
      <c r="F12" s="19"/>
      <c r="G12" s="19"/>
    </row>
    <row r="13" spans="1:7" ht="14.4" x14ac:dyDescent="0.3">
      <c r="A13" s="19" t="s">
        <v>25</v>
      </c>
      <c r="B13" s="20" t="s">
        <v>135</v>
      </c>
      <c r="C13" s="25" t="s">
        <v>27</v>
      </c>
      <c r="D13" s="26">
        <v>8493</v>
      </c>
      <c r="E13" s="26">
        <v>8493</v>
      </c>
      <c r="F13" s="19" t="s">
        <v>28</v>
      </c>
      <c r="G13" s="19"/>
    </row>
    <row r="14" spans="1:7" ht="14.4" x14ac:dyDescent="0.3">
      <c r="A14" s="19" t="s">
        <v>29</v>
      </c>
      <c r="B14" s="27" t="s">
        <v>30</v>
      </c>
      <c r="C14" s="25" t="s">
        <v>27</v>
      </c>
      <c r="D14" s="26">
        <v>50000</v>
      </c>
      <c r="E14" s="26">
        <v>50000</v>
      </c>
      <c r="F14" s="19" t="s">
        <v>20</v>
      </c>
      <c r="G14" s="19"/>
    </row>
    <row r="15" spans="1:7" ht="14.4" x14ac:dyDescent="0.3">
      <c r="A15" s="19"/>
      <c r="B15" s="27"/>
      <c r="C15" s="25"/>
      <c r="D15" s="26"/>
      <c r="E15" s="26"/>
      <c r="F15" s="19"/>
      <c r="G15" s="19"/>
    </row>
    <row r="16" spans="1:7" ht="14.4" x14ac:dyDescent="0.3">
      <c r="A16" s="22" t="s">
        <v>137</v>
      </c>
      <c r="B16" s="20"/>
      <c r="C16" s="19"/>
      <c r="D16" s="19"/>
      <c r="E16" s="19"/>
      <c r="F16" s="19"/>
      <c r="G16" s="19"/>
    </row>
    <row r="17" spans="1:7" ht="14.4" x14ac:dyDescent="0.3">
      <c r="A17" s="19" t="s">
        <v>138</v>
      </c>
      <c r="B17" s="20" t="s">
        <v>139</v>
      </c>
      <c r="C17" s="25" t="s">
        <v>27</v>
      </c>
      <c r="D17" s="26">
        <v>9000</v>
      </c>
      <c r="E17" s="26">
        <v>9000</v>
      </c>
      <c r="F17" s="19" t="s">
        <v>32</v>
      </c>
      <c r="G17" s="19"/>
    </row>
    <row r="18" spans="1:7" ht="14.4" x14ac:dyDescent="0.3">
      <c r="A18" s="19" t="s">
        <v>33</v>
      </c>
      <c r="B18" s="20"/>
      <c r="C18" s="25" t="s">
        <v>27</v>
      </c>
      <c r="D18" s="26">
        <v>485</v>
      </c>
      <c r="E18" s="26">
        <v>485</v>
      </c>
      <c r="F18" s="19" t="s">
        <v>34</v>
      </c>
      <c r="G18" s="19"/>
    </row>
    <row r="19" spans="1:7" ht="14.4" x14ac:dyDescent="0.3">
      <c r="A19" s="19" t="s">
        <v>35</v>
      </c>
      <c r="B19" s="20"/>
      <c r="C19" s="25" t="s">
        <v>27</v>
      </c>
      <c r="D19" s="26">
        <v>2426</v>
      </c>
      <c r="E19" s="26">
        <v>2426</v>
      </c>
      <c r="F19" s="19" t="s">
        <v>36</v>
      </c>
      <c r="G19" s="19"/>
    </row>
    <row r="20" spans="1:7" ht="14.4" x14ac:dyDescent="0.3">
      <c r="A20" s="19" t="s">
        <v>37</v>
      </c>
      <c r="B20" s="20"/>
      <c r="C20" s="25" t="s">
        <v>27</v>
      </c>
      <c r="D20" s="26">
        <v>1191</v>
      </c>
      <c r="E20" s="26">
        <v>1191</v>
      </c>
      <c r="F20" s="19" t="s">
        <v>38</v>
      </c>
      <c r="G20" s="19"/>
    </row>
    <row r="21" spans="1:7" ht="14.4" x14ac:dyDescent="0.3">
      <c r="A21" s="19" t="s">
        <v>39</v>
      </c>
      <c r="B21" s="28">
        <v>39546</v>
      </c>
      <c r="C21" s="25" t="s">
        <v>27</v>
      </c>
      <c r="D21" s="26">
        <v>398</v>
      </c>
      <c r="E21" s="26">
        <v>398</v>
      </c>
      <c r="F21" s="19" t="s">
        <v>28</v>
      </c>
      <c r="G21" s="19"/>
    </row>
    <row r="22" spans="1:7" ht="14.4" x14ac:dyDescent="0.3">
      <c r="A22" s="19" t="s">
        <v>44</v>
      </c>
      <c r="B22" s="20"/>
      <c r="C22" s="25" t="s">
        <v>27</v>
      </c>
      <c r="D22" s="26">
        <v>811</v>
      </c>
      <c r="E22" s="26">
        <v>811</v>
      </c>
      <c r="F22" s="19" t="s">
        <v>143</v>
      </c>
      <c r="G22" s="19"/>
    </row>
    <row r="23" spans="1:7" ht="12" customHeight="1" x14ac:dyDescent="0.3">
      <c r="A23" s="19" t="s">
        <v>49</v>
      </c>
      <c r="B23" s="20"/>
      <c r="C23" s="25" t="s">
        <v>27</v>
      </c>
      <c r="D23" s="26">
        <v>236</v>
      </c>
      <c r="E23" s="26">
        <v>236</v>
      </c>
      <c r="F23" s="19" t="s">
        <v>143</v>
      </c>
      <c r="G23" s="19"/>
    </row>
    <row r="24" spans="1:7" ht="14.4" x14ac:dyDescent="0.3">
      <c r="A24" s="19" t="s">
        <v>50</v>
      </c>
      <c r="B24" s="20"/>
      <c r="C24" s="25" t="s">
        <v>27</v>
      </c>
      <c r="D24" s="26">
        <v>500</v>
      </c>
      <c r="E24" s="26">
        <v>500</v>
      </c>
      <c r="F24" s="19" t="s">
        <v>143</v>
      </c>
      <c r="G24" s="29"/>
    </row>
    <row r="25" spans="1:7" ht="14.4" x14ac:dyDescent="0.3">
      <c r="A25" s="19" t="s">
        <v>61</v>
      </c>
      <c r="B25" s="27">
        <v>40756</v>
      </c>
      <c r="C25" s="25" t="s">
        <v>62</v>
      </c>
      <c r="D25" s="26">
        <v>780</v>
      </c>
      <c r="E25" s="26">
        <v>780</v>
      </c>
      <c r="F25" s="19" t="s">
        <v>143</v>
      </c>
      <c r="G25" s="29"/>
    </row>
    <row r="26" spans="1:7" ht="14.4" x14ac:dyDescent="0.3">
      <c r="A26" s="19" t="s">
        <v>53</v>
      </c>
      <c r="B26" s="20"/>
      <c r="C26" s="25" t="s">
        <v>27</v>
      </c>
      <c r="D26" s="26"/>
      <c r="E26" s="26"/>
      <c r="F26" s="19" t="s">
        <v>143</v>
      </c>
      <c r="G26" s="19"/>
    </row>
    <row r="27" spans="1:7" ht="14.4" x14ac:dyDescent="0.3">
      <c r="A27" s="19" t="s">
        <v>64</v>
      </c>
      <c r="B27" s="27">
        <v>40756</v>
      </c>
      <c r="C27" s="25" t="s">
        <v>62</v>
      </c>
      <c r="D27" s="26">
        <v>5310</v>
      </c>
      <c r="E27" s="26">
        <v>5310</v>
      </c>
      <c r="F27" s="19" t="s">
        <v>143</v>
      </c>
      <c r="G27" s="19"/>
    </row>
    <row r="28" spans="1:7" ht="14.4" x14ac:dyDescent="0.3">
      <c r="A28" s="19" t="s">
        <v>66</v>
      </c>
      <c r="B28" s="27">
        <v>40756</v>
      </c>
      <c r="C28" s="25" t="s">
        <v>62</v>
      </c>
      <c r="D28" s="26">
        <v>954</v>
      </c>
      <c r="E28" s="26">
        <v>954</v>
      </c>
      <c r="F28" s="19" t="s">
        <v>143</v>
      </c>
      <c r="G28" s="19"/>
    </row>
    <row r="29" spans="1:7" ht="14.4" x14ac:dyDescent="0.3">
      <c r="A29" s="19" t="s">
        <v>67</v>
      </c>
      <c r="B29" s="27">
        <v>40756</v>
      </c>
      <c r="C29" s="25" t="s">
        <v>62</v>
      </c>
      <c r="D29" s="26">
        <v>1927</v>
      </c>
      <c r="E29" s="26">
        <v>1927</v>
      </c>
      <c r="F29" s="19" t="s">
        <v>143</v>
      </c>
      <c r="G29" s="19"/>
    </row>
    <row r="30" spans="1:7" ht="14.4" x14ac:dyDescent="0.3">
      <c r="A30" s="19" t="s">
        <v>68</v>
      </c>
      <c r="B30" s="27">
        <v>40756</v>
      </c>
      <c r="C30" s="25" t="s">
        <v>62</v>
      </c>
      <c r="D30" s="26">
        <v>3300</v>
      </c>
      <c r="E30" s="26">
        <v>3300</v>
      </c>
      <c r="F30" s="19" t="s">
        <v>143</v>
      </c>
      <c r="G30" s="19"/>
    </row>
    <row r="31" spans="1:7" ht="14.4" x14ac:dyDescent="0.3">
      <c r="A31" s="19" t="s">
        <v>54</v>
      </c>
      <c r="B31" s="28">
        <v>39763</v>
      </c>
      <c r="C31" s="25" t="s">
        <v>27</v>
      </c>
      <c r="D31" s="26">
        <v>305</v>
      </c>
      <c r="E31" s="26">
        <v>305</v>
      </c>
      <c r="F31" s="19" t="s">
        <v>55</v>
      </c>
      <c r="G31" s="19"/>
    </row>
    <row r="32" spans="1:7" ht="14.4" x14ac:dyDescent="0.3">
      <c r="A32" s="19" t="s">
        <v>56</v>
      </c>
      <c r="B32" s="28">
        <v>39700</v>
      </c>
      <c r="C32" s="25" t="s">
        <v>27</v>
      </c>
      <c r="D32" s="26">
        <v>685</v>
      </c>
      <c r="E32" s="26">
        <v>685</v>
      </c>
      <c r="F32" s="19" t="s">
        <v>17</v>
      </c>
      <c r="G32" s="19"/>
    </row>
    <row r="33" spans="1:8" ht="14.4" x14ac:dyDescent="0.3">
      <c r="A33" s="30" t="s">
        <v>57</v>
      </c>
      <c r="B33" s="28">
        <v>39973</v>
      </c>
      <c r="C33" s="25"/>
      <c r="D33" s="26">
        <v>202</v>
      </c>
      <c r="E33" s="26">
        <v>202</v>
      </c>
      <c r="F33" s="19" t="s">
        <v>58</v>
      </c>
      <c r="G33" s="19"/>
    </row>
    <row r="34" spans="1:8" ht="14.4" x14ac:dyDescent="0.3">
      <c r="A34" s="19" t="s">
        <v>70</v>
      </c>
      <c r="B34" s="27">
        <v>40756</v>
      </c>
      <c r="C34" s="25" t="s">
        <v>62</v>
      </c>
      <c r="D34" s="26">
        <v>2250</v>
      </c>
      <c r="E34" s="26">
        <v>2250</v>
      </c>
      <c r="F34" s="19" t="s">
        <v>71</v>
      </c>
      <c r="G34" s="19"/>
    </row>
    <row r="35" spans="1:8" ht="14.4" x14ac:dyDescent="0.3">
      <c r="A35" s="19" t="s">
        <v>72</v>
      </c>
      <c r="B35" s="27">
        <v>40756</v>
      </c>
      <c r="C35" s="25" t="s">
        <v>62</v>
      </c>
      <c r="D35" s="26">
        <v>700</v>
      </c>
      <c r="E35" s="26">
        <v>700</v>
      </c>
      <c r="F35" s="19" t="s">
        <v>71</v>
      </c>
      <c r="G35" s="19"/>
    </row>
    <row r="36" spans="1:8" ht="14.4" x14ac:dyDescent="0.3">
      <c r="A36" s="19" t="s">
        <v>73</v>
      </c>
      <c r="B36" s="27">
        <v>40756</v>
      </c>
      <c r="C36" s="25" t="s">
        <v>62</v>
      </c>
      <c r="D36" s="26">
        <v>5000</v>
      </c>
      <c r="E36" s="26">
        <v>5000</v>
      </c>
      <c r="F36" s="19" t="s">
        <v>71</v>
      </c>
      <c r="G36" s="19"/>
    </row>
    <row r="37" spans="1:8" ht="14.4" x14ac:dyDescent="0.3">
      <c r="A37" s="19" t="s">
        <v>75</v>
      </c>
      <c r="B37" s="27">
        <v>40756</v>
      </c>
      <c r="C37" s="25" t="s">
        <v>62</v>
      </c>
      <c r="D37" s="26">
        <v>900</v>
      </c>
      <c r="E37" s="26">
        <v>900</v>
      </c>
      <c r="F37" s="19" t="s">
        <v>76</v>
      </c>
      <c r="G37" s="19"/>
    </row>
    <row r="38" spans="1:8" ht="14.4" x14ac:dyDescent="0.3">
      <c r="A38" s="19" t="s">
        <v>77</v>
      </c>
      <c r="B38" s="27">
        <v>40756</v>
      </c>
      <c r="C38" s="25" t="s">
        <v>62</v>
      </c>
      <c r="D38" s="26">
        <v>1680</v>
      </c>
      <c r="E38" s="26">
        <v>1680</v>
      </c>
      <c r="F38" s="19" t="s">
        <v>78</v>
      </c>
      <c r="G38" s="19"/>
    </row>
    <row r="39" spans="1:8" ht="14.4" x14ac:dyDescent="0.3">
      <c r="A39" s="19" t="s">
        <v>79</v>
      </c>
      <c r="B39" s="27">
        <v>40756</v>
      </c>
      <c r="C39" s="25" t="s">
        <v>62</v>
      </c>
      <c r="D39" s="26">
        <v>265</v>
      </c>
      <c r="E39" s="26">
        <v>265</v>
      </c>
      <c r="F39" s="19" t="s">
        <v>78</v>
      </c>
      <c r="G39" s="19"/>
    </row>
    <row r="40" spans="1:8" ht="14.4" x14ac:dyDescent="0.3">
      <c r="A40" s="19" t="s">
        <v>80</v>
      </c>
      <c r="B40" s="27">
        <v>40756</v>
      </c>
      <c r="C40" s="25" t="s">
        <v>62</v>
      </c>
      <c r="D40" s="26">
        <v>500</v>
      </c>
      <c r="E40" s="26">
        <v>500</v>
      </c>
      <c r="F40" s="19" t="s">
        <v>78</v>
      </c>
      <c r="G40" s="19"/>
    </row>
    <row r="41" spans="1:8" ht="14.4" x14ac:dyDescent="0.3">
      <c r="A41" s="19" t="s">
        <v>81</v>
      </c>
      <c r="B41" s="27">
        <v>40756</v>
      </c>
      <c r="C41" s="25" t="s">
        <v>62</v>
      </c>
      <c r="D41" s="26">
        <v>1500</v>
      </c>
      <c r="E41" s="26">
        <v>1500</v>
      </c>
      <c r="F41" s="19" t="s">
        <v>78</v>
      </c>
      <c r="G41" s="19"/>
    </row>
    <row r="42" spans="1:8" ht="14.4" x14ac:dyDescent="0.3">
      <c r="A42" s="19" t="s">
        <v>140</v>
      </c>
      <c r="B42" s="27">
        <v>40756</v>
      </c>
      <c r="C42" s="25" t="s">
        <v>62</v>
      </c>
      <c r="D42" s="26">
        <v>10000</v>
      </c>
      <c r="E42" s="26">
        <v>10000</v>
      </c>
      <c r="F42" s="19" t="s">
        <v>78</v>
      </c>
      <c r="G42" s="19"/>
    </row>
    <row r="43" spans="1:8" ht="14.4" x14ac:dyDescent="0.3">
      <c r="A43" s="19" t="s">
        <v>84</v>
      </c>
      <c r="B43" s="27">
        <v>41122</v>
      </c>
      <c r="C43" s="25" t="s">
        <v>62</v>
      </c>
      <c r="D43" s="26">
        <v>366</v>
      </c>
      <c r="E43" s="26">
        <v>366</v>
      </c>
      <c r="F43" s="19" t="s">
        <v>85</v>
      </c>
      <c r="G43" s="19"/>
      <c r="H43" s="31"/>
    </row>
    <row r="44" spans="1:8" ht="14.4" x14ac:dyDescent="0.3">
      <c r="A44" s="19" t="s">
        <v>136</v>
      </c>
      <c r="B44" s="27">
        <v>39995</v>
      </c>
      <c r="C44" s="25" t="s">
        <v>62</v>
      </c>
      <c r="D44" s="26">
        <v>3010</v>
      </c>
      <c r="E44" s="26">
        <v>3010</v>
      </c>
      <c r="F44" s="19" t="s">
        <v>86</v>
      </c>
      <c r="G44" s="19"/>
    </row>
    <row r="45" spans="1:8" ht="14.4" x14ac:dyDescent="0.3">
      <c r="A45" s="19" t="s">
        <v>88</v>
      </c>
      <c r="B45" s="27">
        <v>41214</v>
      </c>
      <c r="C45" s="25" t="s">
        <v>62</v>
      </c>
      <c r="D45" s="26">
        <v>1400</v>
      </c>
      <c r="E45" s="26">
        <v>1400</v>
      </c>
      <c r="F45" s="19" t="s">
        <v>86</v>
      </c>
      <c r="G45" s="19"/>
    </row>
    <row r="46" spans="1:8" ht="14.4" x14ac:dyDescent="0.3">
      <c r="A46" s="19" t="s">
        <v>89</v>
      </c>
      <c r="B46" s="27">
        <v>41214</v>
      </c>
      <c r="C46" s="25" t="s">
        <v>62</v>
      </c>
      <c r="D46" s="26">
        <v>1284</v>
      </c>
      <c r="E46" s="26">
        <v>1284</v>
      </c>
      <c r="F46" s="19" t="s">
        <v>86</v>
      </c>
      <c r="G46" s="19"/>
    </row>
    <row r="47" spans="1:8" ht="14.4" x14ac:dyDescent="0.3">
      <c r="A47" s="19" t="s">
        <v>90</v>
      </c>
      <c r="B47" s="27">
        <v>40969</v>
      </c>
      <c r="C47" s="25" t="s">
        <v>14</v>
      </c>
      <c r="D47" s="26">
        <v>1</v>
      </c>
      <c r="E47" s="26">
        <v>1</v>
      </c>
      <c r="F47" s="19" t="s">
        <v>86</v>
      </c>
      <c r="G47" s="19"/>
    </row>
    <row r="48" spans="1:8" ht="14.4" x14ac:dyDescent="0.3">
      <c r="A48" s="19" t="s">
        <v>91</v>
      </c>
      <c r="B48" s="27">
        <v>40969</v>
      </c>
      <c r="C48" s="25" t="s">
        <v>14</v>
      </c>
      <c r="D48" s="30">
        <v>1</v>
      </c>
      <c r="E48" s="26">
        <v>1</v>
      </c>
      <c r="F48" s="19" t="s">
        <v>86</v>
      </c>
      <c r="G48" s="19"/>
    </row>
    <row r="49" spans="1:8" ht="14.4" x14ac:dyDescent="0.3">
      <c r="A49" s="19" t="s">
        <v>93</v>
      </c>
      <c r="B49" s="20" t="s">
        <v>94</v>
      </c>
      <c r="C49" s="19"/>
      <c r="D49" s="30">
        <v>395</v>
      </c>
      <c r="E49" s="26">
        <v>395</v>
      </c>
      <c r="F49" s="19" t="s">
        <v>130</v>
      </c>
      <c r="G49" s="19"/>
    </row>
    <row r="50" spans="1:8" ht="14.4" x14ac:dyDescent="0.3">
      <c r="A50" s="19" t="s">
        <v>99</v>
      </c>
      <c r="B50" s="32" t="s">
        <v>100</v>
      </c>
      <c r="D50" s="30">
        <v>2875</v>
      </c>
      <c r="E50" s="30">
        <v>2875</v>
      </c>
      <c r="F50" s="19" t="s">
        <v>101</v>
      </c>
      <c r="G50" s="19"/>
    </row>
    <row r="51" spans="1:8" ht="14.4" x14ac:dyDescent="0.3">
      <c r="A51" s="19" t="s">
        <v>132</v>
      </c>
      <c r="B51" s="20"/>
      <c r="C51" s="19"/>
      <c r="D51" s="30">
        <v>503</v>
      </c>
      <c r="E51" s="30">
        <v>503</v>
      </c>
      <c r="F51" s="19" t="s">
        <v>131</v>
      </c>
      <c r="G51" s="19"/>
      <c r="H51" s="19"/>
    </row>
    <row r="52" spans="1:8" ht="14.4" x14ac:dyDescent="0.3">
      <c r="A52" s="19" t="s">
        <v>133</v>
      </c>
      <c r="B52" s="27">
        <v>44136</v>
      </c>
      <c r="C52" s="19"/>
      <c r="D52" s="30">
        <v>1089</v>
      </c>
      <c r="E52" s="30">
        <v>1089</v>
      </c>
      <c r="F52" s="19" t="s">
        <v>134</v>
      </c>
      <c r="G52" s="19"/>
      <c r="H52" s="19"/>
    </row>
    <row r="53" spans="1:8" ht="14.4" x14ac:dyDescent="0.3">
      <c r="A53" s="19" t="s">
        <v>153</v>
      </c>
      <c r="B53" s="27">
        <v>45047</v>
      </c>
      <c r="C53" s="19"/>
      <c r="D53" s="30">
        <v>10570</v>
      </c>
      <c r="E53" s="30">
        <v>10570</v>
      </c>
      <c r="F53" s="19" t="s">
        <v>143</v>
      </c>
      <c r="G53" s="19" t="s">
        <v>162</v>
      </c>
      <c r="H53" s="19"/>
    </row>
    <row r="54" spans="1:8" ht="14.4" x14ac:dyDescent="0.3">
      <c r="A54" s="19" t="s">
        <v>154</v>
      </c>
      <c r="B54" s="27">
        <v>45047</v>
      </c>
      <c r="C54" s="19"/>
      <c r="D54" s="30">
        <v>720</v>
      </c>
      <c r="E54" s="30">
        <v>720</v>
      </c>
      <c r="F54" s="19" t="s">
        <v>143</v>
      </c>
      <c r="G54" s="19" t="s">
        <v>162</v>
      </c>
      <c r="H54" s="19"/>
    </row>
    <row r="55" spans="1:8" ht="14.4" x14ac:dyDescent="0.3">
      <c r="A55" s="19" t="s">
        <v>155</v>
      </c>
      <c r="B55" s="27">
        <v>45047</v>
      </c>
      <c r="C55" s="19"/>
      <c r="D55" s="30">
        <v>570</v>
      </c>
      <c r="E55" s="30">
        <v>570</v>
      </c>
      <c r="F55" s="19" t="s">
        <v>143</v>
      </c>
      <c r="G55" s="19" t="s">
        <v>162</v>
      </c>
      <c r="H55" s="19"/>
    </row>
    <row r="56" spans="1:8" ht="14.4" x14ac:dyDescent="0.3">
      <c r="A56" s="19" t="s">
        <v>156</v>
      </c>
      <c r="B56" s="27">
        <v>45047</v>
      </c>
      <c r="C56" s="19"/>
      <c r="D56" s="30">
        <v>1360</v>
      </c>
      <c r="E56" s="30">
        <v>1360</v>
      </c>
      <c r="F56" s="19" t="s">
        <v>143</v>
      </c>
      <c r="G56" s="19" t="s">
        <v>162</v>
      </c>
      <c r="H56" s="19"/>
    </row>
    <row r="57" spans="1:8" ht="14.4" x14ac:dyDescent="0.3">
      <c r="A57" s="19" t="s">
        <v>157</v>
      </c>
      <c r="B57" s="27">
        <v>45047</v>
      </c>
      <c r="C57" s="19"/>
      <c r="D57" s="30">
        <v>1490</v>
      </c>
      <c r="E57" s="30">
        <v>1490</v>
      </c>
      <c r="F57" s="19" t="s">
        <v>143</v>
      </c>
      <c r="G57" s="19" t="s">
        <v>162</v>
      </c>
      <c r="H57" s="19"/>
    </row>
    <row r="58" spans="1:8" ht="14.4" x14ac:dyDescent="0.3">
      <c r="A58" s="19" t="s">
        <v>159</v>
      </c>
      <c r="B58" s="27">
        <v>45047</v>
      </c>
      <c r="C58" s="19"/>
      <c r="D58" s="34">
        <v>9235.6200000000008</v>
      </c>
      <c r="E58" s="34">
        <v>9235.6200000000008</v>
      </c>
      <c r="F58" s="19" t="s">
        <v>143</v>
      </c>
      <c r="G58" s="19" t="s">
        <v>162</v>
      </c>
      <c r="H58" s="19"/>
    </row>
    <row r="59" spans="1:8" ht="14.4" x14ac:dyDescent="0.3">
      <c r="A59" s="19" t="s">
        <v>158</v>
      </c>
      <c r="B59" s="27">
        <v>45047</v>
      </c>
      <c r="C59" s="19"/>
      <c r="D59" s="30">
        <v>6218.4</v>
      </c>
      <c r="E59" s="30">
        <v>6218.4</v>
      </c>
      <c r="F59" s="19" t="s">
        <v>143</v>
      </c>
      <c r="G59" s="19" t="s">
        <v>162</v>
      </c>
      <c r="H59" s="19"/>
    </row>
    <row r="60" spans="1:8" ht="14.4" x14ac:dyDescent="0.3">
      <c r="A60" s="19" t="s">
        <v>148</v>
      </c>
      <c r="B60" s="27">
        <v>46023</v>
      </c>
      <c r="C60" s="25"/>
      <c r="D60" s="30">
        <v>11528</v>
      </c>
      <c r="E60" s="30">
        <v>11528</v>
      </c>
      <c r="F60" s="19" t="s">
        <v>143</v>
      </c>
      <c r="G60" s="19" t="s">
        <v>152</v>
      </c>
      <c r="H60" s="19"/>
    </row>
    <row r="61" spans="1:8" ht="14.4" x14ac:dyDescent="0.3">
      <c r="A61" s="19" t="s">
        <v>144</v>
      </c>
      <c r="B61" s="27">
        <v>46023</v>
      </c>
      <c r="C61" s="25"/>
      <c r="D61" s="30">
        <v>3634.5</v>
      </c>
      <c r="E61" s="30">
        <v>3634.5</v>
      </c>
      <c r="F61" s="19" t="s">
        <v>143</v>
      </c>
      <c r="G61" s="19" t="s">
        <v>152</v>
      </c>
      <c r="H61" s="19"/>
    </row>
    <row r="62" spans="1:8" ht="14.4" x14ac:dyDescent="0.3">
      <c r="A62" s="19" t="s">
        <v>145</v>
      </c>
      <c r="B62" s="27">
        <v>46023</v>
      </c>
      <c r="C62" s="25"/>
      <c r="D62" s="30">
        <v>1424</v>
      </c>
      <c r="E62" s="30">
        <v>1424</v>
      </c>
      <c r="F62" s="19" t="s">
        <v>143</v>
      </c>
      <c r="G62" s="19" t="s">
        <v>152</v>
      </c>
      <c r="H62" s="19"/>
    </row>
    <row r="63" spans="1:8" ht="14.4" x14ac:dyDescent="0.3">
      <c r="A63" s="19" t="s">
        <v>146</v>
      </c>
      <c r="B63" s="27">
        <v>46023</v>
      </c>
      <c r="C63" s="25"/>
      <c r="D63" s="30">
        <v>1628</v>
      </c>
      <c r="E63" s="30">
        <v>1628</v>
      </c>
      <c r="F63" s="19" t="s">
        <v>143</v>
      </c>
      <c r="G63" s="19" t="s">
        <v>152</v>
      </c>
      <c r="H63" s="19"/>
    </row>
    <row r="64" spans="1:8" ht="14.4" x14ac:dyDescent="0.3">
      <c r="A64" s="19" t="s">
        <v>147</v>
      </c>
      <c r="B64" s="27">
        <v>46023</v>
      </c>
      <c r="C64" s="25"/>
      <c r="D64" s="30">
        <v>1852</v>
      </c>
      <c r="E64" s="30">
        <v>1852</v>
      </c>
      <c r="F64" s="19" t="s">
        <v>143</v>
      </c>
      <c r="G64" s="19" t="s">
        <v>152</v>
      </c>
      <c r="H64" s="19"/>
    </row>
    <row r="65" spans="1:8" ht="14.4" x14ac:dyDescent="0.3">
      <c r="A65" s="19" t="s">
        <v>149</v>
      </c>
      <c r="B65" s="27">
        <v>46023</v>
      </c>
      <c r="C65" s="25"/>
      <c r="D65" s="30">
        <v>425</v>
      </c>
      <c r="E65" s="30">
        <v>425</v>
      </c>
      <c r="F65" s="19" t="s">
        <v>143</v>
      </c>
      <c r="G65" s="19" t="s">
        <v>152</v>
      </c>
      <c r="H65" s="19"/>
    </row>
    <row r="66" spans="1:8" ht="14.4" x14ac:dyDescent="0.3">
      <c r="A66" s="19" t="s">
        <v>151</v>
      </c>
      <c r="B66" s="27">
        <v>46023</v>
      </c>
      <c r="C66" s="25"/>
      <c r="D66" s="30">
        <v>325</v>
      </c>
      <c r="E66" s="30">
        <v>325</v>
      </c>
      <c r="F66" s="19" t="s">
        <v>143</v>
      </c>
      <c r="G66" s="19" t="s">
        <v>152</v>
      </c>
      <c r="H66" s="19"/>
    </row>
    <row r="67" spans="1:8" ht="14.4" x14ac:dyDescent="0.3">
      <c r="A67" s="19" t="s">
        <v>150</v>
      </c>
      <c r="B67" s="27">
        <v>46023</v>
      </c>
      <c r="C67" s="19"/>
      <c r="D67" s="30">
        <v>4141.8</v>
      </c>
      <c r="E67" s="30">
        <v>4141.8</v>
      </c>
      <c r="F67" s="19" t="s">
        <v>143</v>
      </c>
      <c r="G67" s="19" t="s">
        <v>152</v>
      </c>
      <c r="H67" s="19"/>
    </row>
    <row r="68" spans="1:8" ht="14.4" x14ac:dyDescent="0.3">
      <c r="A68" s="19" t="s">
        <v>163</v>
      </c>
      <c r="B68" s="27">
        <v>46143</v>
      </c>
      <c r="C68" s="19"/>
      <c r="D68" s="30">
        <v>2160</v>
      </c>
      <c r="E68" s="35">
        <v>2160</v>
      </c>
      <c r="F68" s="19" t="s">
        <v>166</v>
      </c>
      <c r="G68" s="19" t="s">
        <v>152</v>
      </c>
      <c r="H68" s="19"/>
    </row>
    <row r="69" spans="1:8" ht="14.4" x14ac:dyDescent="0.3">
      <c r="A69" s="19" t="s">
        <v>164</v>
      </c>
      <c r="B69" s="27">
        <v>46023</v>
      </c>
      <c r="C69" s="19"/>
      <c r="D69" s="30">
        <v>500</v>
      </c>
      <c r="E69" s="35">
        <v>500</v>
      </c>
      <c r="F69" s="19" t="s">
        <v>165</v>
      </c>
      <c r="G69" s="19" t="s">
        <v>152</v>
      </c>
      <c r="H69" s="19"/>
    </row>
    <row r="70" spans="1:8" ht="14.4" x14ac:dyDescent="0.3">
      <c r="A70" s="19"/>
      <c r="B70" s="27"/>
      <c r="C70" s="19"/>
      <c r="D70" s="19"/>
      <c r="E70" s="33"/>
      <c r="F70" s="19"/>
      <c r="G70" s="19"/>
      <c r="H70" s="19"/>
    </row>
    <row r="71" spans="1:8" ht="14.4" x14ac:dyDescent="0.3">
      <c r="A71" s="19" t="s">
        <v>168</v>
      </c>
      <c r="B71" s="20"/>
      <c r="C71" s="19"/>
      <c r="D71" s="33">
        <f>SUM(D6:D69)</f>
        <v>178509.31999999998</v>
      </c>
      <c r="E71" s="33">
        <f>SUM(E6:E69)</f>
        <v>178509.31999999998</v>
      </c>
      <c r="F71" s="19"/>
      <c r="G71" s="19"/>
      <c r="H71" s="19"/>
    </row>
    <row r="72" spans="1:8" ht="14.4" x14ac:dyDescent="0.3">
      <c r="A72" s="19"/>
      <c r="B72" s="20"/>
      <c r="C72" s="19"/>
      <c r="D72" s="19"/>
      <c r="E72" s="19"/>
      <c r="F72" s="19"/>
      <c r="G72" s="19"/>
      <c r="H72" s="19"/>
    </row>
    <row r="73" spans="1:8" ht="14.4" x14ac:dyDescent="0.3">
      <c r="A73" s="19" t="s">
        <v>167</v>
      </c>
      <c r="B73" s="20"/>
      <c r="C73" s="19"/>
      <c r="D73" s="19"/>
      <c r="E73" s="19"/>
      <c r="F73" s="19"/>
      <c r="G73" s="19"/>
      <c r="H73" s="19"/>
    </row>
    <row r="74" spans="1:8" ht="14.4" x14ac:dyDescent="0.3">
      <c r="A74" s="19"/>
      <c r="B74" s="20"/>
      <c r="C74" s="19"/>
      <c r="D74" s="19"/>
      <c r="E74" s="19"/>
      <c r="F74" s="19"/>
      <c r="G74" s="19"/>
      <c r="H74" s="19"/>
    </row>
    <row r="75" spans="1:8" ht="14.4" x14ac:dyDescent="0.3">
      <c r="A75" s="19"/>
      <c r="B75" s="20"/>
      <c r="C75" s="19"/>
      <c r="D75" s="19"/>
      <c r="E75" s="19"/>
      <c r="F75" s="19"/>
      <c r="G75" s="19"/>
      <c r="H75" s="19"/>
    </row>
    <row r="76" spans="1:8" ht="14.4" x14ac:dyDescent="0.3">
      <c r="A76" s="19"/>
      <c r="B76" s="20"/>
      <c r="C76" s="19"/>
      <c r="D76" s="19"/>
      <c r="E76" s="19"/>
      <c r="F76" s="19"/>
      <c r="G76" s="19"/>
      <c r="H76" s="19"/>
    </row>
    <row r="77" spans="1:8" ht="14.4" x14ac:dyDescent="0.3">
      <c r="A77" s="19"/>
      <c r="B77" s="20"/>
      <c r="C77" s="19"/>
      <c r="D77" s="19"/>
      <c r="E77" s="19"/>
      <c r="F77" s="19"/>
      <c r="G77" s="19"/>
      <c r="H77" s="19"/>
    </row>
    <row r="78" spans="1:8" ht="14.4" x14ac:dyDescent="0.3">
      <c r="A78" s="19"/>
      <c r="B78" s="20"/>
      <c r="C78" s="19"/>
      <c r="D78" s="19"/>
      <c r="E78" s="19"/>
      <c r="F78" s="19"/>
      <c r="G78" s="19"/>
      <c r="H78" s="19"/>
    </row>
    <row r="79" spans="1:8" ht="14.4" x14ac:dyDescent="0.3">
      <c r="A79" s="19"/>
      <c r="B79" s="20"/>
      <c r="C79" s="19"/>
      <c r="D79" s="19"/>
      <c r="E79" s="19"/>
      <c r="F79" s="19"/>
      <c r="G79" s="19"/>
      <c r="H79" s="19"/>
    </row>
    <row r="80" spans="1:8" ht="14.4" x14ac:dyDescent="0.3">
      <c r="A80" s="19"/>
      <c r="B80" s="20"/>
      <c r="C80" s="19"/>
      <c r="D80" s="19"/>
      <c r="E80" s="19"/>
      <c r="F80" s="19"/>
      <c r="G80" s="19"/>
      <c r="H80" s="19"/>
    </row>
    <row r="81" spans="1:8" ht="14.4" x14ac:dyDescent="0.3">
      <c r="A81" s="19"/>
      <c r="B81" s="20"/>
      <c r="C81" s="19"/>
      <c r="D81" s="19"/>
      <c r="E81" s="19"/>
      <c r="F81" s="19"/>
      <c r="G81" s="19"/>
      <c r="H81" s="19"/>
    </row>
    <row r="82" spans="1:8" ht="14.4" x14ac:dyDescent="0.3">
      <c r="A82" s="19"/>
      <c r="B82" s="20"/>
      <c r="C82" s="19"/>
      <c r="D82" s="19"/>
      <c r="E82" s="19"/>
      <c r="F82" s="19"/>
      <c r="G82" s="19"/>
      <c r="H82" s="19"/>
    </row>
    <row r="83" spans="1:8" ht="14.4" x14ac:dyDescent="0.3">
      <c r="A83" s="19"/>
      <c r="B83" s="20"/>
      <c r="C83" s="19"/>
      <c r="D83" s="19"/>
      <c r="E83" s="19"/>
      <c r="F83" s="19"/>
      <c r="G83" s="19"/>
      <c r="H83" s="19"/>
    </row>
  </sheetData>
  <sheetProtection selectLockedCells="1" selectUnlockedCells="1"/>
  <phoneticPr fontId="14" type="noConversion"/>
  <pageMargins left="0.74791666666666667" right="0.74791666666666667" top="0.39374999999999999" bottom="0.39374999999999999" header="0.51180555555555551" footer="0.51180555555555551"/>
  <pageSetup paperSize="9" scale="6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8B47-4700-42A1-9923-1414F0B3B1AC}">
  <sheetPr>
    <pageSetUpPr fitToPage="1"/>
  </sheetPr>
  <dimension ref="A2:I80"/>
  <sheetViews>
    <sheetView workbookViewId="0">
      <selection activeCell="H73" sqref="H73"/>
    </sheetView>
  </sheetViews>
  <sheetFormatPr defaultRowHeight="13.2" x14ac:dyDescent="0.25"/>
  <cols>
    <col min="1" max="1" width="25" customWidth="1"/>
    <col min="2" max="2" width="16" customWidth="1"/>
    <col min="3" max="3" width="12.44140625" customWidth="1"/>
    <col min="4" max="4" width="14.44140625" customWidth="1"/>
    <col min="7" max="7" width="10.6640625" customWidth="1"/>
    <col min="8" max="8" width="30.6640625" customWidth="1"/>
  </cols>
  <sheetData>
    <row r="2" spans="1:8" ht="41.4" x14ac:dyDescent="0.25">
      <c r="A2" s="3"/>
      <c r="B2" s="4"/>
      <c r="C2" s="5"/>
      <c r="D2" s="3"/>
      <c r="E2" s="3" t="s">
        <v>0</v>
      </c>
      <c r="F2" s="3" t="s">
        <v>1</v>
      </c>
      <c r="G2" s="14" t="s">
        <v>102</v>
      </c>
      <c r="H2" s="3"/>
    </row>
    <row r="3" spans="1:8" ht="13.8" x14ac:dyDescent="0.25">
      <c r="A3" s="3" t="s">
        <v>2</v>
      </c>
      <c r="B3" s="4" t="s">
        <v>3</v>
      </c>
      <c r="C3" s="5" t="s">
        <v>4</v>
      </c>
      <c r="D3" s="3"/>
      <c r="E3" s="3" t="s">
        <v>5</v>
      </c>
      <c r="F3" s="3"/>
      <c r="G3" s="6"/>
      <c r="H3" s="3"/>
    </row>
    <row r="4" spans="1:8" ht="13.8" x14ac:dyDescent="0.25">
      <c r="A4" s="3"/>
      <c r="B4" s="4" t="s">
        <v>6</v>
      </c>
      <c r="C4" s="5" t="s">
        <v>7</v>
      </c>
      <c r="D4" s="3"/>
      <c r="E4" s="3" t="s">
        <v>8</v>
      </c>
      <c r="F4" s="3"/>
      <c r="G4" s="6"/>
      <c r="H4" s="3" t="s">
        <v>9</v>
      </c>
    </row>
    <row r="5" spans="1:8" ht="13.8" x14ac:dyDescent="0.25">
      <c r="A5" s="3"/>
      <c r="B5" s="4"/>
      <c r="C5" s="5"/>
      <c r="D5" s="3"/>
      <c r="E5" s="3" t="s">
        <v>10</v>
      </c>
      <c r="F5" s="3"/>
      <c r="G5" s="6"/>
      <c r="H5" s="3"/>
    </row>
    <row r="6" spans="1:8" ht="13.8" x14ac:dyDescent="0.25">
      <c r="A6" s="6" t="s">
        <v>11</v>
      </c>
      <c r="B6" s="4"/>
      <c r="C6" s="5"/>
      <c r="D6" s="3"/>
      <c r="E6" s="3"/>
      <c r="F6" s="3"/>
      <c r="G6" s="6"/>
      <c r="H6" s="3"/>
    </row>
    <row r="7" spans="1:8" ht="13.8" x14ac:dyDescent="0.25">
      <c r="A7" s="6"/>
      <c r="B7" s="4"/>
      <c r="C7" s="5"/>
      <c r="D7" s="3"/>
      <c r="E7" s="3"/>
      <c r="F7" s="3"/>
      <c r="G7" s="6"/>
      <c r="H7" s="3"/>
    </row>
    <row r="8" spans="1:8" ht="13.8" x14ac:dyDescent="0.25">
      <c r="A8" s="3" t="s">
        <v>12</v>
      </c>
      <c r="B8" s="4" t="s">
        <v>13</v>
      </c>
      <c r="C8" s="5" t="s">
        <v>13</v>
      </c>
      <c r="D8" s="7" t="s">
        <v>14</v>
      </c>
      <c r="E8" s="8">
        <v>1</v>
      </c>
      <c r="F8" s="8">
        <v>1</v>
      </c>
      <c r="G8" s="15"/>
      <c r="H8" s="3" t="s">
        <v>15</v>
      </c>
    </row>
    <row r="9" spans="1:8" ht="13.8" x14ac:dyDescent="0.25">
      <c r="A9" s="3" t="s">
        <v>16</v>
      </c>
      <c r="B9" s="4" t="s">
        <v>13</v>
      </c>
      <c r="C9" s="5" t="s">
        <v>13</v>
      </c>
      <c r="D9" s="7" t="s">
        <v>14</v>
      </c>
      <c r="E9" s="8">
        <v>1</v>
      </c>
      <c r="F9" s="8">
        <v>1</v>
      </c>
      <c r="G9" s="15"/>
      <c r="H9" s="3" t="s">
        <v>17</v>
      </c>
    </row>
    <row r="10" spans="1:8" ht="13.8" x14ac:dyDescent="0.25">
      <c r="A10" s="3" t="s">
        <v>18</v>
      </c>
      <c r="B10" s="4" t="s">
        <v>13</v>
      </c>
      <c r="C10" s="5" t="s">
        <v>13</v>
      </c>
      <c r="D10" s="7" t="s">
        <v>14</v>
      </c>
      <c r="E10" s="8">
        <v>1</v>
      </c>
      <c r="F10" s="8">
        <v>1</v>
      </c>
      <c r="G10" s="15"/>
      <c r="H10" s="3" t="s">
        <v>19</v>
      </c>
    </row>
    <row r="11" spans="1:8" ht="13.8" x14ac:dyDescent="0.25">
      <c r="A11" s="3" t="s">
        <v>20</v>
      </c>
      <c r="B11" s="4" t="s">
        <v>13</v>
      </c>
      <c r="C11" s="5" t="s">
        <v>13</v>
      </c>
      <c r="D11" s="7" t="s">
        <v>14</v>
      </c>
      <c r="E11" s="8">
        <v>1</v>
      </c>
      <c r="F11" s="8">
        <v>1</v>
      </c>
      <c r="G11" s="15"/>
      <c r="H11" s="3" t="s">
        <v>21</v>
      </c>
    </row>
    <row r="12" spans="1:8" ht="13.8" x14ac:dyDescent="0.25">
      <c r="A12" s="3" t="s">
        <v>22</v>
      </c>
      <c r="B12" s="4" t="s">
        <v>13</v>
      </c>
      <c r="C12" s="5" t="s">
        <v>13</v>
      </c>
      <c r="D12" s="7" t="s">
        <v>14</v>
      </c>
      <c r="E12" s="8">
        <v>1</v>
      </c>
      <c r="F12" s="8">
        <v>1</v>
      </c>
      <c r="G12" s="15"/>
      <c r="H12" s="3" t="s">
        <v>23</v>
      </c>
    </row>
    <row r="13" spans="1:8" ht="13.8" x14ac:dyDescent="0.25">
      <c r="A13" s="3"/>
      <c r="B13" s="4"/>
      <c r="C13" s="5"/>
      <c r="D13" s="3"/>
      <c r="E13" s="3"/>
      <c r="F13" s="3"/>
      <c r="G13" s="6"/>
      <c r="H13" s="3"/>
    </row>
    <row r="14" spans="1:8" ht="13.8" x14ac:dyDescent="0.25">
      <c r="A14" s="6" t="s">
        <v>24</v>
      </c>
      <c r="B14" s="4"/>
      <c r="C14" s="5"/>
      <c r="D14" s="3"/>
      <c r="E14" s="3"/>
      <c r="F14" s="3"/>
      <c r="G14" s="6"/>
      <c r="H14" s="3"/>
    </row>
    <row r="15" spans="1:8" ht="13.8" x14ac:dyDescent="0.25">
      <c r="A15" s="3"/>
      <c r="B15" s="4"/>
      <c r="C15" s="5"/>
      <c r="D15" s="3"/>
      <c r="E15" s="3"/>
      <c r="F15" s="3"/>
      <c r="G15" s="6"/>
      <c r="H15" s="3"/>
    </row>
    <row r="16" spans="1:8" ht="13.8" x14ac:dyDescent="0.25">
      <c r="A16" s="3" t="s">
        <v>25</v>
      </c>
      <c r="B16" s="4" t="s">
        <v>26</v>
      </c>
      <c r="C16" s="5"/>
      <c r="D16" s="7" t="s">
        <v>27</v>
      </c>
      <c r="E16" s="8">
        <v>8493</v>
      </c>
      <c r="F16" s="8">
        <v>8493</v>
      </c>
      <c r="G16" s="15">
        <v>8897.4</v>
      </c>
      <c r="H16" s="3" t="s">
        <v>28</v>
      </c>
    </row>
    <row r="17" spans="1:9" ht="13.8" x14ac:dyDescent="0.25">
      <c r="A17" s="3" t="s">
        <v>29</v>
      </c>
      <c r="B17" s="9" t="s">
        <v>30</v>
      </c>
      <c r="C17" s="5"/>
      <c r="D17" s="7" t="s">
        <v>27</v>
      </c>
      <c r="E17" s="8">
        <v>17545</v>
      </c>
      <c r="F17" s="8">
        <v>17545</v>
      </c>
      <c r="G17" s="15"/>
      <c r="H17" s="3" t="s">
        <v>20</v>
      </c>
      <c r="I17" s="16" t="s">
        <v>103</v>
      </c>
    </row>
    <row r="18" spans="1:9" ht="13.8" x14ac:dyDescent="0.25">
      <c r="A18" s="3"/>
      <c r="B18" s="4"/>
      <c r="C18" s="5"/>
      <c r="D18" s="3"/>
      <c r="E18" s="3"/>
      <c r="F18" s="3"/>
      <c r="G18" s="6"/>
      <c r="H18" s="3"/>
    </row>
    <row r="19" spans="1:9" ht="13.8" x14ac:dyDescent="0.25">
      <c r="A19" s="6" t="s">
        <v>31</v>
      </c>
      <c r="B19" s="4"/>
      <c r="C19" s="5"/>
      <c r="D19" s="3"/>
      <c r="E19" s="3"/>
      <c r="F19" s="3"/>
      <c r="G19" s="6"/>
      <c r="H19" s="3"/>
    </row>
    <row r="20" spans="1:9" ht="13.8" x14ac:dyDescent="0.25">
      <c r="A20" s="3"/>
      <c r="B20" s="4"/>
      <c r="C20" s="5"/>
      <c r="D20" s="3"/>
      <c r="E20" s="3"/>
      <c r="F20" s="3"/>
      <c r="G20" s="6"/>
      <c r="H20" s="3"/>
    </row>
    <row r="21" spans="1:9" ht="13.8" x14ac:dyDescent="0.25">
      <c r="A21" s="3" t="s">
        <v>104</v>
      </c>
      <c r="B21" s="4" t="s">
        <v>105</v>
      </c>
      <c r="C21" s="5"/>
      <c r="D21" s="7" t="s">
        <v>27</v>
      </c>
      <c r="E21" s="8">
        <v>9000</v>
      </c>
      <c r="F21" s="8">
        <v>9000</v>
      </c>
      <c r="G21" s="15"/>
      <c r="H21" s="3" t="s">
        <v>32</v>
      </c>
      <c r="I21" s="16" t="s">
        <v>87</v>
      </c>
    </row>
    <row r="22" spans="1:9" ht="13.8" x14ac:dyDescent="0.25">
      <c r="A22" s="3" t="s">
        <v>33</v>
      </c>
      <c r="B22" s="4"/>
      <c r="C22" s="5"/>
      <c r="D22" s="7" t="s">
        <v>27</v>
      </c>
      <c r="E22" s="8">
        <v>485</v>
      </c>
      <c r="F22" s="8">
        <v>485</v>
      </c>
      <c r="G22" s="15">
        <v>508.36</v>
      </c>
      <c r="H22" s="3" t="s">
        <v>34</v>
      </c>
    </row>
    <row r="23" spans="1:9" ht="13.8" x14ac:dyDescent="0.25">
      <c r="A23" s="3" t="s">
        <v>35</v>
      </c>
      <c r="B23" s="4"/>
      <c r="C23" s="5"/>
      <c r="D23" s="7" t="s">
        <v>27</v>
      </c>
      <c r="E23" s="8">
        <v>2426</v>
      </c>
      <c r="F23" s="8">
        <v>2426</v>
      </c>
      <c r="G23" s="15">
        <v>2541.79</v>
      </c>
      <c r="H23" s="3" t="s">
        <v>36</v>
      </c>
    </row>
    <row r="24" spans="1:9" ht="13.8" x14ac:dyDescent="0.25">
      <c r="A24" s="3" t="s">
        <v>37</v>
      </c>
      <c r="B24" s="4"/>
      <c r="C24" s="5"/>
      <c r="D24" s="7" t="s">
        <v>27</v>
      </c>
      <c r="E24" s="8">
        <v>1191</v>
      </c>
      <c r="F24" s="8">
        <v>1191</v>
      </c>
      <c r="G24" s="15">
        <v>1248.4000000000001</v>
      </c>
      <c r="H24" s="3" t="s">
        <v>38</v>
      </c>
    </row>
    <row r="25" spans="1:9" ht="13.8" x14ac:dyDescent="0.25">
      <c r="A25" s="3" t="s">
        <v>39</v>
      </c>
      <c r="B25" s="10">
        <v>39546</v>
      </c>
      <c r="C25" s="5">
        <v>250</v>
      </c>
      <c r="D25" s="7" t="s">
        <v>27</v>
      </c>
      <c r="E25" s="8">
        <v>398</v>
      </c>
      <c r="F25" s="8">
        <v>398</v>
      </c>
      <c r="G25" s="15">
        <v>417.26</v>
      </c>
      <c r="H25" s="3" t="s">
        <v>28</v>
      </c>
    </row>
    <row r="26" spans="1:9" ht="13.8" x14ac:dyDescent="0.25">
      <c r="A26" s="11" t="s">
        <v>40</v>
      </c>
      <c r="B26" s="4"/>
      <c r="C26" s="5"/>
      <c r="D26" s="7"/>
      <c r="G26" s="16"/>
      <c r="H26" s="3"/>
    </row>
    <row r="27" spans="1:9" ht="13.8" x14ac:dyDescent="0.25">
      <c r="A27" s="3" t="s">
        <v>41</v>
      </c>
      <c r="B27" s="4"/>
      <c r="C27" s="5"/>
      <c r="D27" s="7" t="s">
        <v>27</v>
      </c>
      <c r="E27" s="8">
        <v>2121</v>
      </c>
      <c r="F27" s="8">
        <v>2121</v>
      </c>
      <c r="G27" s="15">
        <v>2222.38</v>
      </c>
      <c r="H27" s="3" t="s">
        <v>42</v>
      </c>
    </row>
    <row r="28" spans="1:9" ht="13.8" x14ac:dyDescent="0.25">
      <c r="A28" s="3" t="s">
        <v>43</v>
      </c>
      <c r="B28" s="4"/>
      <c r="C28" s="5"/>
      <c r="D28" s="7" t="s">
        <v>27</v>
      </c>
      <c r="E28" s="8">
        <v>1596</v>
      </c>
      <c r="F28" s="8">
        <v>1596</v>
      </c>
      <c r="G28" s="15">
        <v>1662.29</v>
      </c>
      <c r="H28" s="3" t="s">
        <v>42</v>
      </c>
    </row>
    <row r="29" spans="1:9" ht="13.8" x14ac:dyDescent="0.25">
      <c r="A29" s="3" t="s">
        <v>44</v>
      </c>
      <c r="B29" s="4"/>
      <c r="C29" s="5"/>
      <c r="D29" s="7" t="s">
        <v>27</v>
      </c>
      <c r="E29" s="8">
        <v>811</v>
      </c>
      <c r="F29" s="8">
        <v>811</v>
      </c>
      <c r="G29" s="15">
        <v>850.26</v>
      </c>
      <c r="H29" s="3" t="s">
        <v>42</v>
      </c>
    </row>
    <row r="30" spans="1:9" ht="13.8" x14ac:dyDescent="0.25">
      <c r="A30" s="3" t="s">
        <v>45</v>
      </c>
      <c r="B30" s="4"/>
      <c r="C30" s="5"/>
      <c r="D30" s="7" t="s">
        <v>27</v>
      </c>
      <c r="E30" s="8">
        <v>1047</v>
      </c>
      <c r="F30" s="8">
        <v>1047</v>
      </c>
      <c r="G30" s="15">
        <v>1097.7</v>
      </c>
      <c r="H30" s="3" t="s">
        <v>42</v>
      </c>
    </row>
    <row r="31" spans="1:9" ht="13.8" x14ac:dyDescent="0.25">
      <c r="A31" s="3" t="s">
        <v>46</v>
      </c>
      <c r="B31" s="4"/>
      <c r="C31" s="5"/>
      <c r="D31" s="7" t="s">
        <v>27</v>
      </c>
      <c r="E31" s="12"/>
      <c r="F31" s="12"/>
      <c r="G31" s="17"/>
      <c r="H31" s="3" t="s">
        <v>47</v>
      </c>
    </row>
    <row r="32" spans="1:9" ht="13.8" x14ac:dyDescent="0.25">
      <c r="A32" s="3" t="s">
        <v>48</v>
      </c>
      <c r="B32" s="4"/>
      <c r="C32" s="5"/>
      <c r="D32" s="7" t="s">
        <v>27</v>
      </c>
      <c r="E32" s="8">
        <v>2783</v>
      </c>
      <c r="F32" s="8">
        <v>2783</v>
      </c>
      <c r="G32" s="15">
        <v>2915.19</v>
      </c>
      <c r="H32" s="3" t="s">
        <v>42</v>
      </c>
    </row>
    <row r="33" spans="1:9" ht="13.8" x14ac:dyDescent="0.25">
      <c r="A33" s="3" t="s">
        <v>49</v>
      </c>
      <c r="B33" s="4"/>
      <c r="C33" s="5"/>
      <c r="D33" s="7" t="s">
        <v>27</v>
      </c>
      <c r="E33" s="8">
        <v>236</v>
      </c>
      <c r="F33" s="8">
        <v>236</v>
      </c>
      <c r="G33" s="15">
        <v>247.43</v>
      </c>
      <c r="H33" s="3" t="s">
        <v>42</v>
      </c>
    </row>
    <row r="34" spans="1:9" ht="13.8" x14ac:dyDescent="0.25">
      <c r="A34" s="3" t="s">
        <v>50</v>
      </c>
      <c r="B34" s="4"/>
      <c r="C34" s="5"/>
      <c r="D34" s="7" t="s">
        <v>27</v>
      </c>
      <c r="E34" s="8">
        <v>500</v>
      </c>
      <c r="F34" s="8">
        <v>500</v>
      </c>
      <c r="G34" s="15">
        <v>523.75</v>
      </c>
      <c r="H34" s="3" t="s">
        <v>51</v>
      </c>
    </row>
    <row r="35" spans="1:9" ht="13.8" x14ac:dyDescent="0.25">
      <c r="A35" s="3" t="s">
        <v>52</v>
      </c>
      <c r="B35" s="4"/>
      <c r="C35" s="5"/>
      <c r="D35" s="7" t="s">
        <v>27</v>
      </c>
      <c r="E35" s="8">
        <v>989</v>
      </c>
      <c r="F35" s="8">
        <v>989</v>
      </c>
      <c r="G35" s="15">
        <v>1036.96</v>
      </c>
      <c r="H35" s="3" t="s">
        <v>42</v>
      </c>
    </row>
    <row r="36" spans="1:9" ht="13.8" x14ac:dyDescent="0.25">
      <c r="A36" s="3" t="s">
        <v>53</v>
      </c>
      <c r="B36" s="4"/>
      <c r="C36" s="5"/>
      <c r="D36" s="7" t="s">
        <v>27</v>
      </c>
      <c r="E36" s="8">
        <v>3956</v>
      </c>
      <c r="F36" s="8">
        <v>3956</v>
      </c>
      <c r="G36" s="15"/>
      <c r="H36" s="3" t="s">
        <v>42</v>
      </c>
      <c r="I36" s="16" t="s">
        <v>106</v>
      </c>
    </row>
    <row r="37" spans="1:9" ht="13.8" x14ac:dyDescent="0.25">
      <c r="A37" s="3"/>
      <c r="B37" s="4"/>
      <c r="C37" s="5"/>
      <c r="D37" s="7"/>
      <c r="E37" s="8"/>
      <c r="F37" s="8"/>
      <c r="G37" s="15"/>
      <c r="H37" s="3"/>
    </row>
    <row r="38" spans="1:9" ht="13.8" x14ac:dyDescent="0.25">
      <c r="A38" s="3" t="s">
        <v>54</v>
      </c>
      <c r="B38" s="10">
        <v>39763</v>
      </c>
      <c r="C38" s="5">
        <v>305</v>
      </c>
      <c r="D38" s="7" t="s">
        <v>27</v>
      </c>
      <c r="E38" s="8">
        <v>305</v>
      </c>
      <c r="F38" s="8">
        <v>305</v>
      </c>
      <c r="G38" s="15">
        <v>314.25</v>
      </c>
      <c r="H38" s="3" t="s">
        <v>55</v>
      </c>
    </row>
    <row r="39" spans="1:9" ht="13.8" x14ac:dyDescent="0.25">
      <c r="A39" s="3" t="s">
        <v>56</v>
      </c>
      <c r="B39" s="10">
        <v>39700</v>
      </c>
      <c r="C39" s="5">
        <v>685</v>
      </c>
      <c r="D39" s="7" t="s">
        <v>27</v>
      </c>
      <c r="E39" s="8">
        <v>685</v>
      </c>
      <c r="F39" s="8">
        <v>685</v>
      </c>
      <c r="G39" s="15">
        <v>628.5</v>
      </c>
      <c r="H39" s="3" t="s">
        <v>17</v>
      </c>
    </row>
    <row r="40" spans="1:9" ht="13.8" x14ac:dyDescent="0.25">
      <c r="A40" s="5" t="s">
        <v>57</v>
      </c>
      <c r="B40" s="10">
        <v>39973</v>
      </c>
      <c r="C40" s="5">
        <v>202</v>
      </c>
      <c r="D40" s="7"/>
      <c r="E40" s="8">
        <v>202</v>
      </c>
      <c r="F40" s="8">
        <v>202</v>
      </c>
      <c r="G40" s="15"/>
      <c r="H40" s="3" t="s">
        <v>58</v>
      </c>
      <c r="I40" s="16" t="s">
        <v>106</v>
      </c>
    </row>
    <row r="41" spans="1:9" ht="13.8" x14ac:dyDescent="0.25">
      <c r="A41" s="3"/>
      <c r="B41" s="4"/>
      <c r="C41" s="5"/>
      <c r="D41" s="7"/>
      <c r="E41" s="3"/>
      <c r="F41" s="3"/>
      <c r="G41" s="6"/>
      <c r="H41" s="3"/>
    </row>
    <row r="42" spans="1:9" ht="13.8" x14ac:dyDescent="0.25">
      <c r="A42" s="3" t="s">
        <v>59</v>
      </c>
      <c r="B42" s="4"/>
      <c r="C42" s="5"/>
      <c r="D42" s="3"/>
      <c r="E42" s="8">
        <f>SUM(E8:E41)</f>
        <v>54774</v>
      </c>
      <c r="F42" s="8"/>
      <c r="G42" s="15"/>
      <c r="H42" s="3"/>
    </row>
    <row r="43" spans="1:9" ht="13.8" x14ac:dyDescent="0.25">
      <c r="A43" s="3"/>
      <c r="B43" s="4"/>
      <c r="C43" s="5"/>
      <c r="D43" s="3"/>
      <c r="E43" s="8"/>
      <c r="F43" s="8"/>
      <c r="G43" s="15"/>
      <c r="H43" s="3"/>
    </row>
    <row r="44" spans="1:9" ht="13.8" x14ac:dyDescent="0.25">
      <c r="A44" s="3"/>
      <c r="B44" s="4"/>
      <c r="C44" s="5"/>
      <c r="D44" s="3"/>
      <c r="E44" s="8"/>
      <c r="F44" s="8"/>
      <c r="G44" s="15"/>
      <c r="H44" s="3"/>
    </row>
    <row r="45" spans="1:9" ht="13.8" x14ac:dyDescent="0.25">
      <c r="A45" s="3"/>
      <c r="B45" s="4"/>
      <c r="C45" s="5"/>
      <c r="D45" s="3"/>
      <c r="E45" s="8"/>
      <c r="F45" s="8"/>
      <c r="G45" s="15"/>
      <c r="H45" s="3"/>
    </row>
    <row r="46" spans="1:9" ht="13.8" x14ac:dyDescent="0.25">
      <c r="A46" s="13" t="s">
        <v>60</v>
      </c>
      <c r="B46" s="4"/>
      <c r="C46" s="5"/>
      <c r="D46" s="3"/>
      <c r="E46" s="8"/>
      <c r="F46" s="8"/>
      <c r="G46" s="15"/>
      <c r="H46" s="3"/>
    </row>
    <row r="47" spans="1:9" ht="13.8" x14ac:dyDescent="0.25">
      <c r="A47" s="3"/>
      <c r="B47" s="4"/>
      <c r="C47" s="5"/>
      <c r="D47" s="3"/>
      <c r="E47" s="8"/>
      <c r="F47" s="8"/>
      <c r="G47" s="15"/>
      <c r="H47" s="3"/>
    </row>
    <row r="48" spans="1:9" ht="13.8" x14ac:dyDescent="0.25">
      <c r="A48" s="3" t="s">
        <v>107</v>
      </c>
      <c r="B48" s="9">
        <v>40756</v>
      </c>
      <c r="C48" s="5"/>
      <c r="D48" s="7" t="s">
        <v>62</v>
      </c>
      <c r="E48" s="8">
        <v>780</v>
      </c>
      <c r="F48" s="8">
        <v>780</v>
      </c>
      <c r="G48" s="15">
        <v>817.05</v>
      </c>
      <c r="H48" s="3" t="s">
        <v>63</v>
      </c>
    </row>
    <row r="49" spans="1:9" ht="13.8" x14ac:dyDescent="0.25">
      <c r="A49" s="3"/>
      <c r="B49" s="4"/>
      <c r="C49" s="5"/>
      <c r="D49" s="3"/>
      <c r="E49" s="8"/>
      <c r="F49" s="8"/>
      <c r="G49" s="16"/>
      <c r="H49" s="3"/>
    </row>
    <row r="50" spans="1:9" ht="13.8" x14ac:dyDescent="0.25">
      <c r="A50" s="3" t="s">
        <v>64</v>
      </c>
      <c r="B50" s="9">
        <v>40756</v>
      </c>
      <c r="C50" s="5"/>
      <c r="D50" s="7" t="s">
        <v>62</v>
      </c>
      <c r="E50" s="8">
        <v>5310</v>
      </c>
      <c r="F50" s="8">
        <v>5310</v>
      </c>
      <c r="G50" s="15">
        <v>5562.23</v>
      </c>
      <c r="H50" s="3" t="s">
        <v>65</v>
      </c>
    </row>
    <row r="51" spans="1:9" ht="13.8" x14ac:dyDescent="0.25">
      <c r="A51" s="3" t="s">
        <v>66</v>
      </c>
      <c r="B51" s="9">
        <v>40756</v>
      </c>
      <c r="C51" s="5"/>
      <c r="D51" s="7" t="s">
        <v>62</v>
      </c>
      <c r="E51" s="8">
        <v>954</v>
      </c>
      <c r="F51" s="8">
        <v>954</v>
      </c>
      <c r="G51" s="15">
        <v>999.32</v>
      </c>
      <c r="H51" s="3" t="s">
        <v>65</v>
      </c>
    </row>
    <row r="52" spans="1:9" ht="13.8" x14ac:dyDescent="0.25">
      <c r="A52" s="3" t="s">
        <v>67</v>
      </c>
      <c r="B52" s="9">
        <v>40756</v>
      </c>
      <c r="C52" s="5"/>
      <c r="D52" s="7" t="s">
        <v>62</v>
      </c>
      <c r="E52" s="8">
        <v>1927</v>
      </c>
      <c r="F52" s="8">
        <v>1927</v>
      </c>
      <c r="G52" s="15">
        <v>2018.53</v>
      </c>
      <c r="H52" s="3" t="s">
        <v>65</v>
      </c>
    </row>
    <row r="53" spans="1:9" ht="13.8" x14ac:dyDescent="0.25">
      <c r="A53" s="3" t="s">
        <v>68</v>
      </c>
      <c r="B53" s="9">
        <v>40756</v>
      </c>
      <c r="C53" s="5"/>
      <c r="D53" s="7" t="s">
        <v>62</v>
      </c>
      <c r="E53" s="8">
        <v>3300</v>
      </c>
      <c r="F53" s="8">
        <v>3300</v>
      </c>
      <c r="G53" s="15"/>
      <c r="H53" s="3" t="s">
        <v>65</v>
      </c>
      <c r="I53" s="16" t="s">
        <v>108</v>
      </c>
    </row>
    <row r="54" spans="1:9" ht="13.8" x14ac:dyDescent="0.25">
      <c r="A54" s="3"/>
      <c r="B54" s="4"/>
      <c r="C54" s="5"/>
      <c r="D54" s="3"/>
      <c r="E54" s="8"/>
      <c r="F54" s="8"/>
      <c r="G54" s="15"/>
      <c r="H54" s="3"/>
    </row>
    <row r="55" spans="1:9" ht="13.8" x14ac:dyDescent="0.25">
      <c r="A55" s="6" t="s">
        <v>69</v>
      </c>
      <c r="B55" s="4"/>
      <c r="C55" s="5"/>
      <c r="D55" s="3"/>
      <c r="E55" s="8"/>
      <c r="F55" s="8"/>
      <c r="G55" s="15"/>
      <c r="H55" s="3"/>
    </row>
    <row r="56" spans="1:9" ht="13.8" x14ac:dyDescent="0.25">
      <c r="A56" s="3" t="s">
        <v>70</v>
      </c>
      <c r="B56" s="9">
        <v>40756</v>
      </c>
      <c r="C56" s="5"/>
      <c r="D56" s="7" t="s">
        <v>62</v>
      </c>
      <c r="E56" s="8">
        <v>2250</v>
      </c>
      <c r="F56" s="8">
        <v>2250</v>
      </c>
      <c r="G56" s="15">
        <v>2356.88</v>
      </c>
      <c r="H56" s="3" t="s">
        <v>71</v>
      </c>
    </row>
    <row r="57" spans="1:9" ht="13.8" x14ac:dyDescent="0.25">
      <c r="A57" s="3" t="s">
        <v>72</v>
      </c>
      <c r="B57" s="9">
        <v>40756</v>
      </c>
      <c r="C57" s="5"/>
      <c r="D57" s="7" t="s">
        <v>62</v>
      </c>
      <c r="E57" s="8">
        <v>700</v>
      </c>
      <c r="F57" s="8">
        <v>700</v>
      </c>
      <c r="G57" s="15">
        <v>733.25</v>
      </c>
      <c r="H57" s="3" t="s">
        <v>71</v>
      </c>
    </row>
    <row r="58" spans="1:9" ht="13.8" x14ac:dyDescent="0.25">
      <c r="A58" s="3" t="s">
        <v>73</v>
      </c>
      <c r="B58" s="9">
        <v>40756</v>
      </c>
      <c r="C58" s="5"/>
      <c r="D58" s="7" t="s">
        <v>62</v>
      </c>
      <c r="E58" s="8">
        <v>5000</v>
      </c>
      <c r="F58" s="8">
        <v>5000</v>
      </c>
      <c r="G58" s="15">
        <v>10475</v>
      </c>
      <c r="H58" s="3" t="s">
        <v>71</v>
      </c>
      <c r="I58" s="16" t="s">
        <v>109</v>
      </c>
    </row>
    <row r="59" spans="1:9" ht="13.8" x14ac:dyDescent="0.25">
      <c r="A59" s="3"/>
      <c r="B59" s="4"/>
      <c r="C59" s="5"/>
      <c r="D59" s="3"/>
      <c r="E59" s="8"/>
      <c r="F59" s="8"/>
      <c r="G59" s="15"/>
      <c r="H59" s="3"/>
    </row>
    <row r="60" spans="1:9" ht="13.8" x14ac:dyDescent="0.25">
      <c r="A60" s="6" t="s">
        <v>74</v>
      </c>
      <c r="B60" s="4"/>
      <c r="C60" s="5"/>
      <c r="D60" s="3"/>
      <c r="E60" s="8"/>
      <c r="F60" s="8"/>
      <c r="G60" s="15"/>
      <c r="H60" s="3"/>
    </row>
    <row r="61" spans="1:9" ht="13.8" x14ac:dyDescent="0.25">
      <c r="A61" s="3" t="s">
        <v>75</v>
      </c>
      <c r="B61" s="9">
        <v>40756</v>
      </c>
      <c r="C61" s="5"/>
      <c r="D61" s="7" t="s">
        <v>62</v>
      </c>
      <c r="E61" s="8">
        <v>900</v>
      </c>
      <c r="F61" s="8">
        <v>900</v>
      </c>
      <c r="G61" s="15">
        <v>942.75</v>
      </c>
      <c r="H61" s="3" t="s">
        <v>76</v>
      </c>
    </row>
    <row r="62" spans="1:9" ht="13.8" x14ac:dyDescent="0.25">
      <c r="A62" s="3" t="s">
        <v>77</v>
      </c>
      <c r="B62" s="9">
        <v>40756</v>
      </c>
      <c r="C62" s="5"/>
      <c r="D62" s="7" t="s">
        <v>62</v>
      </c>
      <c r="E62" s="8">
        <v>1680</v>
      </c>
      <c r="F62" s="8">
        <v>1680</v>
      </c>
      <c r="G62" s="15">
        <v>1759.8</v>
      </c>
      <c r="H62" s="3" t="s">
        <v>78</v>
      </c>
    </row>
    <row r="63" spans="1:9" ht="13.8" x14ac:dyDescent="0.25">
      <c r="A63" s="3" t="s">
        <v>79</v>
      </c>
      <c r="B63" s="9">
        <v>40756</v>
      </c>
      <c r="C63" s="5"/>
      <c r="D63" s="7" t="s">
        <v>62</v>
      </c>
      <c r="E63" s="8">
        <v>265</v>
      </c>
      <c r="F63" s="8">
        <v>265</v>
      </c>
      <c r="G63" s="15">
        <v>366</v>
      </c>
      <c r="H63" s="3" t="s">
        <v>78</v>
      </c>
    </row>
    <row r="64" spans="1:9" ht="13.8" x14ac:dyDescent="0.25">
      <c r="A64" s="3" t="s">
        <v>80</v>
      </c>
      <c r="B64" s="9">
        <v>40756</v>
      </c>
      <c r="C64" s="5"/>
      <c r="D64" s="7" t="s">
        <v>62</v>
      </c>
      <c r="E64" s="8">
        <v>500</v>
      </c>
      <c r="F64" s="8">
        <v>500</v>
      </c>
      <c r="G64" s="15"/>
      <c r="H64" s="3" t="s">
        <v>78</v>
      </c>
      <c r="I64" s="16" t="s">
        <v>110</v>
      </c>
    </row>
    <row r="65" spans="1:9" ht="13.8" x14ac:dyDescent="0.25">
      <c r="A65" s="3" t="s">
        <v>81</v>
      </c>
      <c r="B65" s="9">
        <v>40756</v>
      </c>
      <c r="C65" s="5"/>
      <c r="D65" s="7" t="s">
        <v>62</v>
      </c>
      <c r="E65" s="8">
        <v>1500</v>
      </c>
      <c r="F65" s="8">
        <v>1500</v>
      </c>
      <c r="G65" s="15">
        <v>1047.5</v>
      </c>
      <c r="H65" s="3" t="s">
        <v>78</v>
      </c>
      <c r="I65" s="16" t="s">
        <v>111</v>
      </c>
    </row>
    <row r="66" spans="1:9" ht="13.8" x14ac:dyDescent="0.25">
      <c r="A66" s="3" t="s">
        <v>82</v>
      </c>
      <c r="B66" s="9">
        <v>40756</v>
      </c>
      <c r="C66" s="5"/>
      <c r="D66" s="7" t="s">
        <v>62</v>
      </c>
      <c r="E66" s="8">
        <v>10000</v>
      </c>
      <c r="F66" s="8">
        <v>10000</v>
      </c>
      <c r="G66" s="15"/>
      <c r="H66" s="3" t="s">
        <v>78</v>
      </c>
      <c r="I66" s="16" t="s">
        <v>112</v>
      </c>
    </row>
    <row r="67" spans="1:9" ht="13.8" x14ac:dyDescent="0.25">
      <c r="A67" s="3" t="s">
        <v>53</v>
      </c>
      <c r="B67" s="4"/>
      <c r="C67" s="5"/>
      <c r="D67" s="3"/>
      <c r="E67" s="8"/>
      <c r="F67" s="8"/>
      <c r="G67" s="15">
        <v>5237.5</v>
      </c>
      <c r="H67" s="3"/>
      <c r="I67" s="16" t="s">
        <v>113</v>
      </c>
    </row>
    <row r="68" spans="1:9" ht="13.8" x14ac:dyDescent="0.25">
      <c r="A68" s="3" t="s">
        <v>83</v>
      </c>
      <c r="B68" s="4"/>
      <c r="C68" s="5"/>
      <c r="D68" s="3"/>
      <c r="E68" s="8">
        <f>SUM(E48:E66)</f>
        <v>35066</v>
      </c>
      <c r="F68" s="8"/>
      <c r="G68" s="15"/>
      <c r="H68" s="3"/>
    </row>
    <row r="69" spans="1:9" ht="13.8" x14ac:dyDescent="0.25">
      <c r="A69" s="3"/>
      <c r="B69" s="4"/>
      <c r="C69" s="5"/>
      <c r="D69" s="3"/>
      <c r="E69" s="8"/>
      <c r="F69" s="8"/>
      <c r="G69" s="15"/>
      <c r="H69" s="3"/>
    </row>
    <row r="70" spans="1:9" ht="13.8" x14ac:dyDescent="0.25">
      <c r="A70" s="3"/>
      <c r="B70" s="4"/>
      <c r="C70" s="5"/>
      <c r="D70" s="3"/>
      <c r="E70" s="8"/>
      <c r="F70" s="8"/>
      <c r="G70" s="15"/>
      <c r="H70" s="3"/>
    </row>
    <row r="71" spans="1:9" ht="13.8" x14ac:dyDescent="0.25">
      <c r="A71" s="3" t="s">
        <v>84</v>
      </c>
      <c r="B71" s="9">
        <v>41122</v>
      </c>
      <c r="C71" s="5"/>
      <c r="D71" s="7" t="s">
        <v>62</v>
      </c>
      <c r="E71" s="8"/>
      <c r="F71" s="8">
        <v>366</v>
      </c>
      <c r="G71" s="15">
        <v>366</v>
      </c>
      <c r="H71" s="3" t="s">
        <v>85</v>
      </c>
    </row>
    <row r="72" spans="1:9" ht="13.8" x14ac:dyDescent="0.25">
      <c r="A72" s="3"/>
      <c r="B72" s="4"/>
      <c r="C72" s="5"/>
      <c r="D72" s="3"/>
      <c r="E72" s="8"/>
      <c r="F72" s="8"/>
      <c r="G72" s="15"/>
      <c r="H72" s="3"/>
    </row>
    <row r="73" spans="1:9" ht="13.8" x14ac:dyDescent="0.25">
      <c r="A73" s="3"/>
      <c r="B73" s="4"/>
      <c r="C73" s="5"/>
      <c r="D73" s="3"/>
      <c r="E73" s="8"/>
      <c r="F73" s="8"/>
      <c r="G73" s="15"/>
      <c r="H73" s="3"/>
    </row>
    <row r="74" spans="1:9" ht="13.8" x14ac:dyDescent="0.25">
      <c r="A74" s="3" t="s">
        <v>92</v>
      </c>
      <c r="B74" s="4"/>
      <c r="C74" s="5"/>
      <c r="D74" s="3"/>
      <c r="E74" s="8">
        <f>E42+E68</f>
        <v>89840</v>
      </c>
      <c r="F74" s="8">
        <f>SUM(F8:F73)</f>
        <v>90206</v>
      </c>
      <c r="G74" s="15">
        <f>SUM(G8:G73)</f>
        <v>57793.729999999996</v>
      </c>
      <c r="H74" s="3"/>
    </row>
    <row r="75" spans="1:9" ht="13.8" x14ac:dyDescent="0.25">
      <c r="A75" s="3"/>
      <c r="B75" s="4"/>
      <c r="C75" s="5"/>
      <c r="D75" s="3"/>
      <c r="E75" s="3"/>
      <c r="F75" s="3"/>
      <c r="G75" s="3"/>
      <c r="H75" s="3"/>
    </row>
    <row r="76" spans="1:9" ht="13.8" x14ac:dyDescent="0.25">
      <c r="A76" s="3" t="s">
        <v>95</v>
      </c>
      <c r="B76" s="1"/>
      <c r="C76" s="2"/>
      <c r="D76" s="3"/>
      <c r="E76" s="3"/>
      <c r="F76" s="3"/>
      <c r="G76" s="3"/>
    </row>
    <row r="77" spans="1:9" ht="13.8" x14ac:dyDescent="0.25">
      <c r="A77" s="3" t="s">
        <v>96</v>
      </c>
      <c r="B77" s="4"/>
      <c r="C77" s="5"/>
      <c r="D77" s="3"/>
      <c r="E77" s="3"/>
      <c r="F77" s="3"/>
      <c r="G77" s="3"/>
      <c r="H77" s="3"/>
    </row>
    <row r="78" spans="1:9" ht="13.8" x14ac:dyDescent="0.25">
      <c r="A78" s="3" t="s">
        <v>97</v>
      </c>
      <c r="B78" s="4"/>
      <c r="C78" s="5"/>
      <c r="D78" s="3"/>
      <c r="E78" s="3"/>
      <c r="F78" s="3"/>
      <c r="G78" s="3"/>
      <c r="H78" s="3"/>
    </row>
    <row r="79" spans="1:9" ht="13.8" x14ac:dyDescent="0.25">
      <c r="A79" s="3" t="s">
        <v>98</v>
      </c>
      <c r="B79" s="4"/>
      <c r="C79" s="5"/>
      <c r="E79" s="3"/>
      <c r="F79" s="3"/>
      <c r="G79" s="3"/>
      <c r="H79" s="3"/>
    </row>
    <row r="80" spans="1:9" ht="13.8" x14ac:dyDescent="0.25">
      <c r="A80" s="3"/>
      <c r="B80" s="4"/>
      <c r="C80" s="5"/>
      <c r="E80" s="3"/>
      <c r="F80" s="3"/>
      <c r="G80" s="3"/>
      <c r="H80" s="3"/>
    </row>
  </sheetData>
  <sheetProtection selectLockedCells="1" selectUnlockedCells="1"/>
  <pageMargins left="0.2902777777777778" right="0.170138888888888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C166-1FB8-4204-9727-56918CD96809}">
  <sheetPr>
    <pageSetUpPr fitToPage="1"/>
  </sheetPr>
  <dimension ref="A2:F28"/>
  <sheetViews>
    <sheetView workbookViewId="0">
      <selection activeCell="A32" sqref="A32"/>
    </sheetView>
  </sheetViews>
  <sheetFormatPr defaultRowHeight="13.2" x14ac:dyDescent="0.25"/>
  <cols>
    <col min="1" max="1" width="20.6640625" customWidth="1"/>
    <col min="2" max="2" width="12.44140625" customWidth="1"/>
    <col min="3" max="3" width="11.6640625" customWidth="1"/>
  </cols>
  <sheetData>
    <row r="2" spans="1:6" x14ac:dyDescent="0.25">
      <c r="A2" t="s">
        <v>114</v>
      </c>
    </row>
    <row r="5" spans="1:6" x14ac:dyDescent="0.25">
      <c r="A5" t="s">
        <v>115</v>
      </c>
      <c r="B5">
        <v>54475</v>
      </c>
    </row>
    <row r="8" spans="1:6" x14ac:dyDescent="0.25">
      <c r="A8" t="s">
        <v>116</v>
      </c>
      <c r="B8">
        <v>56295</v>
      </c>
    </row>
    <row r="11" spans="1:6" x14ac:dyDescent="0.25">
      <c r="A11" t="s">
        <v>117</v>
      </c>
      <c r="B11">
        <v>85884</v>
      </c>
      <c r="D11" t="s">
        <v>118</v>
      </c>
    </row>
    <row r="12" spans="1:6" x14ac:dyDescent="0.25">
      <c r="D12">
        <v>31766</v>
      </c>
      <c r="F12" s="18" t="s">
        <v>119</v>
      </c>
    </row>
    <row r="13" spans="1:6" x14ac:dyDescent="0.25">
      <c r="D13" t="s">
        <v>120</v>
      </c>
      <c r="F13" s="18"/>
    </row>
    <row r="14" spans="1:6" x14ac:dyDescent="0.25">
      <c r="D14">
        <v>2223</v>
      </c>
      <c r="F14" s="18" t="s">
        <v>121</v>
      </c>
    </row>
    <row r="16" spans="1:6" x14ac:dyDescent="0.25">
      <c r="D16" t="s">
        <v>122</v>
      </c>
      <c r="F16" s="18" t="s">
        <v>123</v>
      </c>
    </row>
    <row r="19" spans="1:2" x14ac:dyDescent="0.25">
      <c r="A19" t="s">
        <v>124</v>
      </c>
      <c r="B19">
        <v>89840</v>
      </c>
    </row>
    <row r="21" spans="1:2" x14ac:dyDescent="0.25">
      <c r="A21" t="s">
        <v>125</v>
      </c>
    </row>
    <row r="22" spans="1:2" x14ac:dyDescent="0.25">
      <c r="A22" t="s">
        <v>126</v>
      </c>
      <c r="B22">
        <v>3300</v>
      </c>
    </row>
    <row r="24" spans="1:2" x14ac:dyDescent="0.25">
      <c r="A24" t="s">
        <v>127</v>
      </c>
      <c r="B24">
        <v>500</v>
      </c>
    </row>
    <row r="26" spans="1:2" x14ac:dyDescent="0.25">
      <c r="A26" t="s">
        <v>128</v>
      </c>
      <c r="B26">
        <v>156</v>
      </c>
    </row>
    <row r="28" spans="1:2" x14ac:dyDescent="0.25">
      <c r="A28" t="s">
        <v>129</v>
      </c>
      <c r="B28">
        <v>85884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 Register</vt:lpstr>
      <vt:lpstr>Amended for insurance </vt:lpstr>
      <vt:lpstr>Annual return discrep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christine mason</cp:lastModifiedBy>
  <cp:lastPrinted>2024-02-25T11:04:16Z</cp:lastPrinted>
  <dcterms:created xsi:type="dcterms:W3CDTF">2020-07-05T17:57:58Z</dcterms:created>
  <dcterms:modified xsi:type="dcterms:W3CDTF">2026-04-06T14:31:06Z</dcterms:modified>
</cp:coreProperties>
</file>